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学校\爽風館・通\分掌\教務部\R7年度\2 入試関係\R7秋季入試\R7秋季高校対象説明会\６月\通信制実施要項等➂\"/>
    </mc:Choice>
  </mc:AlternateContent>
  <xr:revisionPtr revIDLastSave="0" documentId="13_ncr:1_{18C67CF3-5803-466E-B99D-6420B2D133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7調査票①" sheetId="1" r:id="rId1"/>
    <sheet name="R7調査票②" sheetId="2" r:id="rId2"/>
    <sheet name="R7調査票③" sheetId="3" r:id="rId3"/>
  </sheets>
  <definedNames>
    <definedName name="_xlnm.Print_Area" localSheetId="0">'R7調査票①'!$B$2:$AI$81</definedName>
    <definedName name="_xlnm.Print_Area" localSheetId="1">'R7調査票②'!$B$2:$AI$81</definedName>
    <definedName name="_xlnm.Print_Area" localSheetId="2">'R7調査票③'!$B$2:$AI$81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8" i="2" l="1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7" i="2"/>
  <c r="AB45" i="2"/>
  <c r="AB44" i="2"/>
  <c r="AB41" i="2"/>
  <c r="AB40" i="2"/>
  <c r="AB37" i="2"/>
  <c r="AB35" i="2"/>
  <c r="AB32" i="2"/>
  <c r="AA68" i="2"/>
  <c r="AA65" i="2"/>
  <c r="AA64" i="2"/>
  <c r="AA63" i="2"/>
  <c r="AA62" i="2"/>
  <c r="AA61" i="2"/>
  <c r="AA60" i="2"/>
  <c r="AA59" i="2"/>
  <c r="AA58" i="2"/>
  <c r="AA56" i="2"/>
  <c r="AA54" i="2"/>
  <c r="AA53" i="2"/>
  <c r="AA52" i="2"/>
  <c r="AA51" i="2"/>
  <c r="AA50" i="2"/>
  <c r="AA49" i="2"/>
  <c r="AA48" i="2"/>
  <c r="AA47" i="2"/>
  <c r="AA46" i="2"/>
  <c r="AA39" i="2"/>
  <c r="AA36" i="2"/>
  <c r="AA34" i="2"/>
  <c r="AA33" i="2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7" i="1"/>
  <c r="AB45" i="1"/>
  <c r="AB44" i="1"/>
  <c r="AB41" i="1"/>
  <c r="AB40" i="1"/>
  <c r="AB37" i="1"/>
  <c r="AB35" i="1"/>
  <c r="AB32" i="1"/>
  <c r="AA70" i="1"/>
  <c r="AB70" i="1"/>
  <c r="AA68" i="1"/>
  <c r="AA67" i="1"/>
  <c r="AA66" i="1"/>
  <c r="AA65" i="1"/>
  <c r="AA64" i="1"/>
  <c r="AA63" i="1"/>
  <c r="AA62" i="1"/>
  <c r="AA61" i="1"/>
  <c r="AA60" i="1"/>
  <c r="AA59" i="1"/>
  <c r="AA58" i="1"/>
  <c r="AA56" i="1"/>
  <c r="AA54" i="1"/>
  <c r="AA53" i="1"/>
  <c r="AA52" i="1"/>
  <c r="AA51" i="1"/>
  <c r="AA50" i="1"/>
  <c r="AA49" i="1"/>
  <c r="AA48" i="1"/>
  <c r="AA47" i="1"/>
  <c r="AA46" i="1"/>
  <c r="AA39" i="1"/>
  <c r="AA36" i="1"/>
  <c r="AA34" i="1"/>
  <c r="AA33" i="1"/>
  <c r="AC5" i="3" l="1"/>
  <c r="E10" i="3"/>
  <c r="E9" i="3"/>
  <c r="C5" i="3"/>
  <c r="AC5" i="2"/>
  <c r="E10" i="2"/>
  <c r="E9" i="2"/>
  <c r="C5" i="2"/>
  <c r="AD81" i="3"/>
  <c r="AD81" i="2"/>
  <c r="Z69" i="2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31" i="2"/>
  <c r="X80" i="3"/>
  <c r="U79" i="3"/>
  <c r="L79" i="3"/>
  <c r="I79" i="3"/>
  <c r="F79" i="3"/>
  <c r="X80" i="2"/>
  <c r="U79" i="2"/>
  <c r="L79" i="2"/>
  <c r="I79" i="2"/>
  <c r="F79" i="2"/>
  <c r="AD11" i="3"/>
  <c r="AG19" i="3"/>
  <c r="AE19" i="3"/>
  <c r="AB19" i="3"/>
  <c r="Z19" i="3"/>
  <c r="X19" i="3"/>
  <c r="V19" i="3"/>
  <c r="AA17" i="3"/>
  <c r="Y17" i="3"/>
  <c r="W17" i="3"/>
  <c r="U17" i="3"/>
  <c r="E19" i="3"/>
  <c r="J17" i="3"/>
  <c r="G17" i="3"/>
  <c r="E17" i="3"/>
  <c r="U14" i="3"/>
  <c r="AA13" i="3"/>
  <c r="Y13" i="3"/>
  <c r="W13" i="3"/>
  <c r="U13" i="3"/>
  <c r="M13" i="3"/>
  <c r="J13" i="3"/>
  <c r="G13" i="3"/>
  <c r="E13" i="3"/>
  <c r="AD9" i="3"/>
  <c r="AA9" i="3"/>
  <c r="Y9" i="3"/>
  <c r="W9" i="3"/>
  <c r="U9" i="3"/>
  <c r="AG19" i="2"/>
  <c r="AE19" i="2"/>
  <c r="AB19" i="2"/>
  <c r="Z19" i="2"/>
  <c r="X19" i="2"/>
  <c r="V19" i="2"/>
  <c r="AA17" i="2"/>
  <c r="Y17" i="2"/>
  <c r="W17" i="2"/>
  <c r="U17" i="2"/>
  <c r="E19" i="2"/>
  <c r="J17" i="2"/>
  <c r="G17" i="2"/>
  <c r="E17" i="2"/>
  <c r="U14" i="2"/>
  <c r="AA13" i="2"/>
  <c r="Y13" i="2"/>
  <c r="W13" i="2"/>
  <c r="U13" i="2"/>
  <c r="M13" i="2"/>
  <c r="J13" i="2"/>
  <c r="G13" i="2"/>
  <c r="E13" i="2"/>
  <c r="AD11" i="2"/>
  <c r="AD9" i="2"/>
  <c r="AA9" i="2"/>
  <c r="Y9" i="2"/>
  <c r="W9" i="2"/>
  <c r="U9" i="2"/>
  <c r="P9" i="3"/>
  <c r="P9" i="2"/>
  <c r="Z69" i="3"/>
  <c r="Z71" i="3" s="1"/>
  <c r="V69" i="3"/>
  <c r="V71" i="3" s="1"/>
  <c r="R69" i="3"/>
  <c r="R71" i="3" s="1"/>
  <c r="N69" i="3"/>
  <c r="N71" i="3" s="1"/>
  <c r="Y69" i="3"/>
  <c r="U69" i="3"/>
  <c r="U71" i="3" s="1"/>
  <c r="Q69" i="3"/>
  <c r="Q71" i="3" s="1"/>
  <c r="M69" i="3"/>
  <c r="M71" i="3" s="1"/>
  <c r="Y69" i="2"/>
  <c r="V69" i="2"/>
  <c r="V71" i="2" s="1"/>
  <c r="U69" i="2"/>
  <c r="U71" i="2" s="1"/>
  <c r="R69" i="2"/>
  <c r="R71" i="2" s="1"/>
  <c r="Q69" i="2"/>
  <c r="Q71" i="2" s="1"/>
  <c r="N69" i="2"/>
  <c r="N71" i="2" s="1"/>
  <c r="M69" i="2"/>
  <c r="M71" i="2" s="1"/>
  <c r="Y69" i="1"/>
  <c r="Y71" i="1" s="1"/>
  <c r="U69" i="1"/>
  <c r="U71" i="1" s="1"/>
  <c r="Q69" i="1"/>
  <c r="Q71" i="1" s="1"/>
  <c r="M69" i="1"/>
  <c r="M71" i="1" s="1"/>
  <c r="Z69" i="1"/>
  <c r="Z71" i="1" s="1"/>
  <c r="V69" i="1"/>
  <c r="V71" i="1" s="1"/>
  <c r="R69" i="1"/>
  <c r="R71" i="1" s="1"/>
  <c r="N69" i="1"/>
  <c r="N71" i="1" l="1"/>
  <c r="AA69" i="3"/>
  <c r="AB69" i="3" s="1"/>
  <c r="AB67" i="3"/>
  <c r="AB66" i="3"/>
  <c r="AB54" i="3"/>
  <c r="AB42" i="3"/>
  <c r="AA68" i="3"/>
  <c r="AA57" i="3"/>
  <c r="AA45" i="3"/>
  <c r="AA33" i="3"/>
  <c r="AB52" i="3"/>
  <c r="AA43" i="3"/>
  <c r="AB63" i="3"/>
  <c r="AB39" i="3"/>
  <c r="AA66" i="3"/>
  <c r="AA54" i="3"/>
  <c r="AB50" i="3"/>
  <c r="AA65" i="3"/>
  <c r="AB49" i="3"/>
  <c r="AA40" i="3"/>
  <c r="AB60" i="3"/>
  <c r="AB48" i="3"/>
  <c r="AA63" i="3"/>
  <c r="AA51" i="3"/>
  <c r="AA39" i="3"/>
  <c r="AB59" i="3"/>
  <c r="AB35" i="3"/>
  <c r="AA62" i="3"/>
  <c r="AA50" i="3"/>
  <c r="AA38" i="3"/>
  <c r="AB46" i="3"/>
  <c r="AA49" i="3"/>
  <c r="AB68" i="3"/>
  <c r="AB45" i="3"/>
  <c r="AB33" i="3"/>
  <c r="AA48" i="3"/>
  <c r="AA59" i="3"/>
  <c r="AA35" i="3"/>
  <c r="AB43" i="3"/>
  <c r="AB31" i="3"/>
  <c r="AA46" i="3"/>
  <c r="AB65" i="3"/>
  <c r="AB53" i="3"/>
  <c r="AB41" i="3"/>
  <c r="AA56" i="3"/>
  <c r="AA44" i="3"/>
  <c r="AA32" i="3"/>
  <c r="AB64" i="3"/>
  <c r="AB40" i="3"/>
  <c r="AA67" i="3"/>
  <c r="AA55" i="3"/>
  <c r="AA31" i="3"/>
  <c r="AB51" i="3"/>
  <c r="AA42" i="3"/>
  <c r="AB62" i="3"/>
  <c r="AB38" i="3"/>
  <c r="AA53" i="3"/>
  <c r="AA41" i="3"/>
  <c r="AB61" i="3"/>
  <c r="AB37" i="3"/>
  <c r="AA64" i="3"/>
  <c r="AA52" i="3"/>
  <c r="AB36" i="3"/>
  <c r="AB47" i="3"/>
  <c r="AB58" i="3"/>
  <c r="AB34" i="3"/>
  <c r="AA61" i="3"/>
  <c r="AA37" i="3"/>
  <c r="AB57" i="3"/>
  <c r="AA60" i="3"/>
  <c r="AA36" i="3"/>
  <c r="AB56" i="3"/>
  <c r="AB44" i="3"/>
  <c r="AB32" i="3"/>
  <c r="AA47" i="3"/>
  <c r="AB55" i="3"/>
  <c r="AA58" i="3"/>
  <c r="AA34" i="3"/>
  <c r="Z71" i="2"/>
  <c r="AB31" i="2"/>
  <c r="Y71" i="2"/>
  <c r="AB43" i="2"/>
  <c r="AB39" i="2"/>
  <c r="AB38" i="2"/>
  <c r="AB48" i="2"/>
  <c r="AB36" i="2"/>
  <c r="AB46" i="2"/>
  <c r="AB34" i="2"/>
  <c r="AB33" i="2"/>
  <c r="AB42" i="2"/>
  <c r="Y71" i="3"/>
  <c r="AA67" i="2" l="1"/>
  <c r="AA71" i="3"/>
  <c r="AB71" i="3" s="1"/>
  <c r="AA70" i="3"/>
  <c r="AB70" i="3" s="1"/>
  <c r="AA57" i="2"/>
  <c r="AA45" i="1"/>
  <c r="AA55" i="2"/>
  <c r="AA57" i="1"/>
  <c r="AA42" i="1"/>
  <c r="AB42" i="1" s="1"/>
  <c r="AB46" i="1"/>
  <c r="AA43" i="1"/>
  <c r="AB43" i="1" s="1"/>
  <c r="AB48" i="1"/>
  <c r="AA55" i="1"/>
  <c r="AB39" i="1"/>
  <c r="AA40" i="1"/>
  <c r="AA41" i="1"/>
  <c r="AA69" i="1"/>
  <c r="AB69" i="1" s="1"/>
  <c r="AA71" i="1"/>
  <c r="AB71" i="1" s="1"/>
  <c r="AA31" i="1"/>
  <c r="AB31" i="1" s="1"/>
  <c r="AA37" i="1"/>
  <c r="AA32" i="1"/>
  <c r="AB36" i="1"/>
  <c r="AA71" i="2"/>
  <c r="AB71" i="2" s="1"/>
  <c r="AA35" i="1"/>
  <c r="AB34" i="1"/>
  <c r="AA38" i="1"/>
  <c r="AB38" i="1" s="1"/>
  <c r="AB33" i="1"/>
  <c r="AA44" i="1"/>
  <c r="AA40" i="2"/>
  <c r="AA70" i="2"/>
  <c r="AB70" i="2" s="1"/>
  <c r="AA42" i="2"/>
  <c r="AA35" i="2"/>
  <c r="AA69" i="2"/>
  <c r="AB69" i="2" s="1"/>
  <c r="AA31" i="2"/>
  <c r="AA41" i="2"/>
  <c r="AA44" i="2"/>
  <c r="AA66" i="2"/>
  <c r="AA38" i="2"/>
  <c r="AA37" i="2"/>
  <c r="AA32" i="2"/>
  <c r="AA43" i="2"/>
  <c r="AA45" i="2"/>
</calcChain>
</file>

<file path=xl/sharedStrings.xml><?xml version="1.0" encoding="utf-8"?>
<sst xmlns="http://schemas.openxmlformats.org/spreadsheetml/2006/main" count="303" uniqueCount="57">
  <si>
    <t>単位修得状況調査票</t>
    <rPh sb="0" eb="2">
      <t>タンイ</t>
    </rPh>
    <rPh sb="2" eb="4">
      <t>シュウトク</t>
    </rPh>
    <rPh sb="4" eb="6">
      <t>ジョウキョウ</t>
    </rPh>
    <rPh sb="6" eb="9">
      <t>チョウサヒョウ</t>
    </rPh>
    <phoneticPr fontId="4"/>
  </si>
  <si>
    <t>受付
番号</t>
    <rPh sb="0" eb="2">
      <t>ウケツケ</t>
    </rPh>
    <rPh sb="3" eb="5">
      <t>バンゴウ</t>
    </rPh>
    <phoneticPr fontId="4"/>
  </si>
  <si>
    <t>※</t>
    <phoneticPr fontId="4"/>
  </si>
  <si>
    <t>大分県立爽風館高等学校</t>
    <rPh sb="0" eb="2">
      <t>オオイタ</t>
    </rPh>
    <rPh sb="2" eb="4">
      <t>ケンリツ</t>
    </rPh>
    <rPh sb="4" eb="6">
      <t>ソウフウ</t>
    </rPh>
    <rPh sb="6" eb="7">
      <t>カン</t>
    </rPh>
    <rPh sb="7" eb="9">
      <t>コウトウ</t>
    </rPh>
    <rPh sb="9" eb="11">
      <t>ガッコウ</t>
    </rPh>
    <phoneticPr fontId="4"/>
  </si>
  <si>
    <t>学校名</t>
    <rPh sb="0" eb="3">
      <t>ガッコウメイ</t>
    </rPh>
    <phoneticPr fontId="4"/>
  </si>
  <si>
    <t>課程</t>
    <rPh sb="0" eb="2">
      <t>カテイ</t>
    </rPh>
    <phoneticPr fontId="4"/>
  </si>
  <si>
    <t>全日制</t>
    <rPh sb="0" eb="2">
      <t>ゼンニチ</t>
    </rPh>
    <rPh sb="2" eb="3">
      <t>セイ</t>
    </rPh>
    <phoneticPr fontId="4"/>
  </si>
  <si>
    <t>定時制</t>
    <rPh sb="0" eb="2">
      <t>テイジ</t>
    </rPh>
    <rPh sb="2" eb="3">
      <t>セイ</t>
    </rPh>
    <phoneticPr fontId="4"/>
  </si>
  <si>
    <t>通信制</t>
    <rPh sb="0" eb="2">
      <t>ツウシン</t>
    </rPh>
    <rPh sb="2" eb="3">
      <t>セイ</t>
    </rPh>
    <phoneticPr fontId="4"/>
  </si>
  <si>
    <t>学科</t>
    <rPh sb="0" eb="2">
      <t>ガッカ</t>
    </rPh>
    <phoneticPr fontId="4"/>
  </si>
  <si>
    <t>科</t>
    <rPh sb="0" eb="1">
      <t>カ</t>
    </rPh>
    <phoneticPr fontId="4"/>
  </si>
  <si>
    <t>ふりがな</t>
    <phoneticPr fontId="4"/>
  </si>
  <si>
    <t>性別</t>
    <rPh sb="0" eb="2">
      <t>セイベツ</t>
    </rPh>
    <phoneticPr fontId="4"/>
  </si>
  <si>
    <t>入学・
編入学</t>
    <rPh sb="0" eb="2">
      <t>ニュウガク</t>
    </rPh>
    <rPh sb="4" eb="7">
      <t>ヘンニュウガク</t>
    </rPh>
    <phoneticPr fontId="4"/>
  </si>
  <si>
    <t>生徒氏名</t>
    <rPh sb="0" eb="2">
      <t>セイト</t>
    </rPh>
    <rPh sb="2" eb="4">
      <t>シメイ</t>
    </rPh>
    <phoneticPr fontId="4"/>
  </si>
  <si>
    <t>生年月日</t>
    <rPh sb="0" eb="2">
      <t>セイネン</t>
    </rPh>
    <rPh sb="2" eb="4">
      <t>ガッピ</t>
    </rPh>
    <phoneticPr fontId="4"/>
  </si>
  <si>
    <t>転入学</t>
    <rPh sb="0" eb="3">
      <t>テンニュウガク</t>
    </rPh>
    <phoneticPr fontId="4"/>
  </si>
  <si>
    <t>入学前
の経歴</t>
    <rPh sb="0" eb="3">
      <t>ニュウガクマエ</t>
    </rPh>
    <rPh sb="5" eb="7">
      <t>ケイレキ</t>
    </rPh>
    <phoneticPr fontId="4"/>
  </si>
  <si>
    <t>学　習　成　績　及　び　単　位　修　得　状　況</t>
    <rPh sb="0" eb="1">
      <t>ガク</t>
    </rPh>
    <rPh sb="2" eb="3">
      <t>シュウ</t>
    </rPh>
    <rPh sb="4" eb="5">
      <t>シゲル</t>
    </rPh>
    <rPh sb="6" eb="7">
      <t>イサオ</t>
    </rPh>
    <rPh sb="8" eb="9">
      <t>オヨ</t>
    </rPh>
    <rPh sb="12" eb="13">
      <t>タン</t>
    </rPh>
    <rPh sb="14" eb="15">
      <t>クライ</t>
    </rPh>
    <rPh sb="16" eb="17">
      <t>オサム</t>
    </rPh>
    <rPh sb="18" eb="19">
      <t>エ</t>
    </rPh>
    <rPh sb="20" eb="21">
      <t>ジョウ</t>
    </rPh>
    <rPh sb="22" eb="23">
      <t>キョウ</t>
    </rPh>
    <phoneticPr fontId="4"/>
  </si>
  <si>
    <t>年度・学年</t>
    <rPh sb="0" eb="2">
      <t>ネンド</t>
    </rPh>
    <rPh sb="3" eb="5">
      <t>ガクネン</t>
    </rPh>
    <phoneticPr fontId="4"/>
  </si>
  <si>
    <t>修得単位数の計</t>
    <rPh sb="0" eb="2">
      <t>シュウトク</t>
    </rPh>
    <rPh sb="2" eb="5">
      <t>タンイスウ</t>
    </rPh>
    <rPh sb="6" eb="7">
      <t>ケイ</t>
    </rPh>
    <phoneticPr fontId="4"/>
  </si>
  <si>
    <t>備　　考</t>
    <rPh sb="0" eb="1">
      <t>ビン</t>
    </rPh>
    <rPh sb="3" eb="4">
      <t>コウ</t>
    </rPh>
    <phoneticPr fontId="4"/>
  </si>
  <si>
    <t>修得単位数</t>
    <rPh sb="0" eb="2">
      <t>シュウトク</t>
    </rPh>
    <rPh sb="2" eb="5">
      <t>タンイスウ</t>
    </rPh>
    <phoneticPr fontId="4"/>
  </si>
  <si>
    <t>教科等</t>
    <rPh sb="0" eb="2">
      <t>キョウカ</t>
    </rPh>
    <rPh sb="2" eb="3">
      <t>ナド</t>
    </rPh>
    <phoneticPr fontId="4"/>
  </si>
  <si>
    <t>科　　目　　等</t>
    <rPh sb="0" eb="1">
      <t>カ</t>
    </rPh>
    <rPh sb="3" eb="4">
      <t>メ</t>
    </rPh>
    <rPh sb="6" eb="7">
      <t>トウ</t>
    </rPh>
    <phoneticPr fontId="4"/>
  </si>
  <si>
    <t>各学科に共通する教科・科目</t>
    <rPh sb="0" eb="3">
      <t>カクガッカ</t>
    </rPh>
    <rPh sb="4" eb="6">
      <t>キョウツウ</t>
    </rPh>
    <rPh sb="8" eb="10">
      <t>キョウカ</t>
    </rPh>
    <rPh sb="11" eb="13">
      <t>カモク</t>
    </rPh>
    <phoneticPr fontId="4"/>
  </si>
  <si>
    <t>主として専門学科において開設される教科・科目</t>
    <phoneticPr fontId="4"/>
  </si>
  <si>
    <t>総合的な探究の時間</t>
    <rPh sb="0" eb="3">
      <t>ソウゴウテキ</t>
    </rPh>
    <rPh sb="4" eb="6">
      <t>タンキュウ</t>
    </rPh>
    <rPh sb="7" eb="9">
      <t>ジカン</t>
    </rPh>
    <phoneticPr fontId="4"/>
  </si>
  <si>
    <t>小　　　計</t>
    <rPh sb="0" eb="1">
      <t>ショウ</t>
    </rPh>
    <rPh sb="4" eb="5">
      <t>ケイ</t>
    </rPh>
    <phoneticPr fontId="4"/>
  </si>
  <si>
    <t>留　　　学</t>
    <rPh sb="0" eb="1">
      <t>トメ</t>
    </rPh>
    <rPh sb="4" eb="5">
      <t>ガク</t>
    </rPh>
    <phoneticPr fontId="4"/>
  </si>
  <si>
    <t>合　　　計</t>
    <rPh sb="0" eb="1">
      <t>ゴウ</t>
    </rPh>
    <rPh sb="4" eb="5">
      <t>ケイ</t>
    </rPh>
    <phoneticPr fontId="4"/>
  </si>
  <si>
    <t>上記の内容に誤りはありません。</t>
    <rPh sb="0" eb="2">
      <t>ジョウキ</t>
    </rPh>
    <rPh sb="3" eb="5">
      <t>ナイヨウ</t>
    </rPh>
    <rPh sb="6" eb="7">
      <t>アヤマ</t>
    </rPh>
    <phoneticPr fontId="4"/>
  </si>
  <si>
    <t>印</t>
    <rPh sb="0" eb="1">
      <t>イン</t>
    </rPh>
    <phoneticPr fontId="4"/>
  </si>
  <si>
    <t>各教科・科目</t>
    <rPh sb="0" eb="3">
      <t>カクキョウカ</t>
    </rPh>
    <rPh sb="4" eb="6">
      <t>カモク</t>
    </rPh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</si>
  <si>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</si>
  <si>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</si>
  <si>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</si>
  <si>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高等学校より転入学</t>
    <phoneticPr fontId="2"/>
  </si>
  <si>
    <t>日生</t>
    <rPh sb="0" eb="1">
      <t>ニチ</t>
    </rPh>
    <rPh sb="1" eb="2">
      <t>セイ</t>
    </rPh>
    <phoneticPr fontId="2"/>
  </si>
  <si>
    <t>第</t>
    <rPh sb="0" eb="1">
      <t>ダイ</t>
    </rPh>
    <phoneticPr fontId="2"/>
  </si>
  <si>
    <t>学年入学</t>
    <rPh sb="0" eb="4">
      <t>ガクネンニュウガク</t>
    </rPh>
    <phoneticPr fontId="2"/>
  </si>
  <si>
    <t>学年編入学</t>
    <rPh sb="0" eb="2">
      <t>ガクネン</t>
    </rPh>
    <rPh sb="2" eb="5">
      <t>ヘンニュウガク</t>
    </rPh>
    <phoneticPr fontId="2"/>
  </si>
  <si>
    <t>中学校卒業</t>
    <rPh sb="0" eb="3">
      <t>チュウガッコウ</t>
    </rPh>
    <rPh sb="3" eb="5">
      <t>ソツギョウ</t>
    </rPh>
    <phoneticPr fontId="2"/>
  </si>
  <si>
    <t>～</t>
    <phoneticPr fontId="2"/>
  </si>
  <si>
    <t>ヵ月)</t>
    <rPh sb="1" eb="2">
      <t>ゲツ</t>
    </rPh>
    <phoneticPr fontId="2"/>
  </si>
  <si>
    <t>(</t>
    <phoneticPr fontId="2"/>
  </si>
  <si>
    <t>評　　定</t>
    <rPh sb="0" eb="1">
      <t>ヒョウ</t>
    </rPh>
    <rPh sb="3" eb="4">
      <t>サダム</t>
    </rPh>
    <phoneticPr fontId="4"/>
  </si>
  <si>
    <t>修得</t>
    <rPh sb="0" eb="2">
      <t>シュウトク</t>
    </rPh>
    <phoneticPr fontId="4"/>
  </si>
  <si>
    <t>見込</t>
    <rPh sb="0" eb="2">
      <t>ミコミ</t>
    </rPh>
    <phoneticPr fontId="2"/>
  </si>
  <si>
    <t>令和</t>
    <rPh sb="0" eb="2">
      <t>レイワ</t>
    </rPh>
    <phoneticPr fontId="2"/>
  </si>
  <si>
    <t>校長</t>
    <rPh sb="0" eb="1">
      <t>コウ</t>
    </rPh>
    <rPh sb="1" eb="2">
      <t>チョウ</t>
    </rPh>
    <phoneticPr fontId="4"/>
  </si>
  <si>
    <t>学年</t>
    <rPh sb="0" eb="2">
      <t>ガクネン</t>
    </rPh>
    <phoneticPr fontId="2"/>
  </si>
  <si>
    <t>年度</t>
    <rPh sb="0" eb="2">
      <t>ネンド</t>
    </rPh>
    <phoneticPr fontId="2"/>
  </si>
  <si>
    <t>留学
・
休学</t>
    <rPh sb="0" eb="2">
      <t>リュウガク</t>
    </rPh>
    <rPh sb="5" eb="7">
      <t>キュウガク</t>
    </rPh>
    <phoneticPr fontId="4"/>
  </si>
  <si>
    <t>枚中</t>
    <rPh sb="0" eb="1">
      <t>マイ</t>
    </rPh>
    <rPh sb="1" eb="2">
      <t>ナカ</t>
    </rPh>
    <phoneticPr fontId="2"/>
  </si>
  <si>
    <t>枚目）</t>
    <rPh sb="0" eb="1">
      <t>マイ</t>
    </rPh>
    <rPh sb="1" eb="2">
      <t>メ</t>
    </rPh>
    <phoneticPr fontId="4"/>
  </si>
  <si>
    <t>補足事項</t>
    <rPh sb="0" eb="4">
      <t>ホソクジコウ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</si>
</sst>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General&quot;)&quot;"/>
  </numFmts>
  <fonts count="11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top" indent="3"/>
    </xf>
    <xf numFmtId="0" fontId="3" fillId="0" borderId="8" xfId="0" applyFont="1" applyBorder="1" applyAlignment="1">
      <alignment horizontal="distributed" vertical="top" indent="3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right" vertical="top"/>
    </xf>
    <xf numFmtId="0" fontId="1" fillId="0" borderId="0" xfId="0" applyFont="1" applyFill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1" xfId="0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7" fillId="0" borderId="1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176" fontId="1" fillId="0" borderId="32" xfId="0" applyNumberFormat="1" applyFont="1" applyFill="1" applyBorder="1" applyAlignment="1">
      <alignment horizontal="centerContinuous" vertical="center" shrinkToFit="1"/>
    </xf>
    <xf numFmtId="0" fontId="1" fillId="0" borderId="31" xfId="0" applyNumberFormat="1" applyFont="1" applyFill="1" applyBorder="1" applyAlignment="1">
      <alignment horizontal="centerContinuous" vertical="center" shrinkToFit="1"/>
    </xf>
    <xf numFmtId="0" fontId="1" fillId="0" borderId="31" xfId="0" applyFont="1" applyFill="1" applyBorder="1" applyAlignment="1">
      <alignment vertical="center" shrinkToFit="1"/>
    </xf>
    <xf numFmtId="0" fontId="1" fillId="0" borderId="32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horizontal="center" vertical="top"/>
    </xf>
    <xf numFmtId="0" fontId="1" fillId="0" borderId="11" xfId="0" applyFont="1" applyFill="1" applyBorder="1" applyAlignment="1" applyProtection="1">
      <alignment vertical="top"/>
    </xf>
    <xf numFmtId="0" fontId="1" fillId="0" borderId="12" xfId="0" applyFont="1" applyFill="1" applyBorder="1" applyAlignment="1" applyProtection="1">
      <alignment vertical="top"/>
    </xf>
    <xf numFmtId="0" fontId="7" fillId="0" borderId="14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 wrapText="1"/>
    </xf>
    <xf numFmtId="0" fontId="1" fillId="0" borderId="12" xfId="0" applyFont="1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vertical="center" wrapText="1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1" fillId="2" borderId="16" xfId="0" applyFont="1" applyFill="1" applyBorder="1" applyProtection="1">
      <alignment vertical="center"/>
      <protection locked="0"/>
    </xf>
    <xf numFmtId="0" fontId="1" fillId="2" borderId="31" xfId="0" applyNumberFormat="1" applyFont="1" applyFill="1" applyBorder="1" applyAlignment="1" applyProtection="1">
      <alignment horizontal="centerContinuous" vertical="center" shrinkToFit="1"/>
      <protection locked="0"/>
    </xf>
    <xf numFmtId="176" fontId="1" fillId="2" borderId="32" xfId="0" applyNumberFormat="1" applyFont="1" applyFill="1" applyBorder="1" applyAlignment="1" applyProtection="1">
      <alignment horizontal="centerContinuous" vertical="center" shrinkToFit="1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1" xfId="0" applyFont="1" applyFill="1" applyBorder="1" applyProtection="1">
      <alignment vertical="center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0" xfId="0" applyFont="1" applyFill="1" applyBorder="1" applyProtection="1">
      <alignment vertical="center"/>
      <protection locked="0"/>
    </xf>
    <xf numFmtId="0" fontId="1" fillId="2" borderId="8" xfId="0" applyFont="1" applyFill="1" applyBorder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horizontal="distributed" vertical="center" indent="1"/>
      <protection locked="0"/>
    </xf>
    <xf numFmtId="0" fontId="1" fillId="0" borderId="26" xfId="0" applyFont="1" applyBorder="1" applyAlignment="1" applyProtection="1">
      <alignment horizontal="distributed" vertical="center" indent="1"/>
      <protection locked="0"/>
    </xf>
    <xf numFmtId="0" fontId="1" fillId="0" borderId="27" xfId="0" applyFont="1" applyBorder="1" applyAlignment="1" applyProtection="1">
      <alignment horizontal="distributed" vertical="center" indent="1"/>
      <protection locked="0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0" borderId="26" xfId="0" applyFont="1" applyFill="1" applyBorder="1" applyAlignment="1" applyProtection="1">
      <alignment horizontal="left" vertical="center"/>
      <protection locked="0"/>
    </xf>
    <xf numFmtId="0" fontId="1" fillId="0" borderId="27" xfId="0" applyFont="1" applyFill="1" applyBorder="1" applyAlignment="1" applyProtection="1">
      <alignment horizontal="left" vertical="center"/>
      <protection locked="0"/>
    </xf>
    <xf numFmtId="0" fontId="1" fillId="0" borderId="9" xfId="0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255" shrinkToFit="1"/>
    </xf>
    <xf numFmtId="0" fontId="8" fillId="0" borderId="17" xfId="0" applyFont="1" applyBorder="1" applyAlignment="1">
      <alignment horizontal="center" vertical="center" textRotation="255" shrinkToFi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3" xfId="0" applyFont="1" applyFill="1" applyBorder="1" applyAlignment="1">
      <alignment horizontal="center" vertical="center" textRotation="255"/>
    </xf>
    <xf numFmtId="0" fontId="1" fillId="0" borderId="14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right" vertical="top"/>
    </xf>
    <xf numFmtId="0" fontId="1" fillId="0" borderId="22" xfId="0" applyFont="1" applyFill="1" applyBorder="1" applyAlignment="1">
      <alignment horizontal="right" vertical="top"/>
    </xf>
    <xf numFmtId="0" fontId="1" fillId="0" borderId="23" xfId="0" applyFont="1" applyFill="1" applyBorder="1" applyAlignment="1">
      <alignment horizontal="right" vertical="top"/>
    </xf>
    <xf numFmtId="0" fontId="1" fillId="0" borderId="24" xfId="0" applyFont="1" applyFill="1" applyBorder="1" applyAlignment="1">
      <alignment horizontal="right" vertical="top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5" xfId="0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1" xfId="0" applyFont="1" applyFill="1" applyBorder="1" applyAlignment="1" applyProtection="1">
      <alignment horizontal="center" vertical="top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indent="3"/>
    </xf>
    <xf numFmtId="0" fontId="3" fillId="0" borderId="1" xfId="0" applyFont="1" applyBorder="1" applyAlignment="1">
      <alignment horizontal="distributed" vertical="center" indent="3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" fillId="0" borderId="9" xfId="0" applyFont="1" applyBorder="1" applyAlignment="1">
      <alignment vertical="center" textRotation="255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15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center" vertical="center" textRotation="255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>
      <alignment vertical="center"/>
    </xf>
    <xf numFmtId="0" fontId="1" fillId="0" borderId="14" xfId="0" applyFont="1" applyFill="1" applyBorder="1" applyProtection="1">
      <alignment vertical="center"/>
    </xf>
    <xf numFmtId="0" fontId="1" fillId="0" borderId="25" xfId="0" applyFont="1" applyBorder="1" applyAlignment="1" applyProtection="1">
      <alignment horizontal="distributed" vertical="center" indent="1"/>
    </xf>
    <xf numFmtId="0" fontId="1" fillId="0" borderId="26" xfId="0" applyFont="1" applyBorder="1" applyAlignment="1" applyProtection="1">
      <alignment horizontal="distributed" vertical="center" indent="1"/>
    </xf>
    <xf numFmtId="0" fontId="1" fillId="0" borderId="27" xfId="0" applyFont="1" applyBorder="1" applyAlignment="1" applyProtection="1">
      <alignment horizontal="distributed" vertical="center" inden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horizontal="right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top"/>
    </xf>
    <xf numFmtId="0" fontId="1" fillId="0" borderId="11" xfId="0" applyFont="1" applyFill="1" applyBorder="1" applyAlignment="1" applyProtection="1">
      <alignment horizontal="center" vertical="top"/>
    </xf>
    <xf numFmtId="0" fontId="1" fillId="0" borderId="13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15" xfId="0" applyFont="1" applyFill="1" applyBorder="1" applyAlignment="1" applyProtection="1">
      <alignment horizontal="center" vertical="center" shrinkToFit="1"/>
    </xf>
    <xf numFmtId="0" fontId="1" fillId="0" borderId="8" xfId="0" applyFont="1" applyFill="1" applyBorder="1" applyAlignment="1" applyProtection="1">
      <alignment horizontal="center" vertical="center" shrinkToFi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textRotation="255"/>
    </xf>
    <xf numFmtId="0" fontId="1" fillId="0" borderId="11" xfId="0" applyFont="1" applyFill="1" applyBorder="1" applyProtection="1">
      <alignment vertical="center"/>
    </xf>
    <xf numFmtId="0" fontId="1" fillId="0" borderId="12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13" xfId="0" applyFont="1" applyFill="1" applyBorder="1" applyProtection="1">
      <alignment vertical="center"/>
    </xf>
    <xf numFmtId="0" fontId="1" fillId="0" borderId="15" xfId="0" applyFont="1" applyFill="1" applyBorder="1" applyProtection="1">
      <alignment vertical="center"/>
    </xf>
    <xf numFmtId="0" fontId="1" fillId="0" borderId="8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 textRotation="255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textRotation="255"/>
    </xf>
    <xf numFmtId="0" fontId="1" fillId="0" borderId="10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1" fillId="0" borderId="1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285750</xdr:colOff>
      <xdr:row>70</xdr:row>
      <xdr:rowOff>125730</xdr:rowOff>
    </xdr:from>
    <xdr:ext cx="385555" cy="1000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4E10D4-EE24-43EC-BC0C-FDAC57259BBD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3F2C218-2D19-48E6-A417-F75024E72CC6}"/>
            </a:ext>
          </a:extLst>
        </xdr:cNvPr>
        <xdr:cNvSpPr/>
      </xdr:nvSpPr>
      <xdr:spPr>
        <a:xfrm>
          <a:off x="6552249" y="1083943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60960</xdr:colOff>
      <xdr:row>4</xdr:row>
      <xdr:rowOff>22860</xdr:rowOff>
    </xdr:from>
    <xdr:to>
      <xdr:col>21</xdr:col>
      <xdr:colOff>129540</xdr:colOff>
      <xdr:row>7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ACDA868-E782-4CBC-9B77-5918C54DDD3A}"/>
            </a:ext>
          </a:extLst>
        </xdr:cNvPr>
        <xdr:cNvSpPr/>
      </xdr:nvSpPr>
      <xdr:spPr>
        <a:xfrm>
          <a:off x="4023360" y="685800"/>
          <a:ext cx="266700" cy="4267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121920</xdr:colOff>
      <xdr:row>18</xdr:row>
      <xdr:rowOff>60960</xdr:rowOff>
    </xdr:from>
    <xdr:to>
      <xdr:col>19</xdr:col>
      <xdr:colOff>76200</xdr:colOff>
      <xdr:row>20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76CAEAA-2C87-4969-B207-E4B557F7A0E8}"/>
            </a:ext>
          </a:extLst>
        </xdr:cNvPr>
        <xdr:cNvSpPr/>
      </xdr:nvSpPr>
      <xdr:spPr>
        <a:xfrm>
          <a:off x="3489960" y="2346960"/>
          <a:ext cx="350520" cy="1752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285750</xdr:colOff>
      <xdr:row>71</xdr:row>
      <xdr:rowOff>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0FD37C-4ABF-4D4E-B2B8-92776410D2C8}"/>
            </a:ext>
          </a:extLst>
        </xdr:cNvPr>
        <xdr:cNvSpPr txBox="1"/>
      </xdr:nvSpPr>
      <xdr:spPr>
        <a:xfrm>
          <a:off x="9769719" y="1010793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36</xdr:col>
      <xdr:colOff>26504</xdr:colOff>
      <xdr:row>2</xdr:row>
      <xdr:rowOff>19879</xdr:rowOff>
    </xdr:from>
    <xdr:to>
      <xdr:col>40</xdr:col>
      <xdr:colOff>357809</xdr:colOff>
      <xdr:row>15</xdr:row>
      <xdr:rowOff>33131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C271D5C-181A-4CE2-B652-FE1B3B91F3C1}"/>
            </a:ext>
          </a:extLst>
        </xdr:cNvPr>
        <xdr:cNvSpPr/>
      </xdr:nvSpPr>
      <xdr:spPr>
        <a:xfrm>
          <a:off x="7606747" y="364436"/>
          <a:ext cx="2822714" cy="16035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塗りつぶしの「セル」に、必要事項を入力してください。</a:t>
          </a:r>
          <a:endParaRPr kumimoji="1" lang="en-US" altLang="ja-JP" sz="1800" b="1"/>
        </a:p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印刷時は、白黒印刷になります。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285750</xdr:colOff>
      <xdr:row>70</xdr:row>
      <xdr:rowOff>125730</xdr:rowOff>
    </xdr:from>
    <xdr:ext cx="385555" cy="1000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2A77E-0EAA-494D-88E2-9CB81A0996B5}"/>
            </a:ext>
          </a:extLst>
        </xdr:cNvPr>
        <xdr:cNvSpPr txBox="1"/>
      </xdr:nvSpPr>
      <xdr:spPr>
        <a:xfrm>
          <a:off x="9719310" y="1000887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4B0D61-D1CC-4DD3-BE72-09961686B5E0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60960</xdr:colOff>
      <xdr:row>4</xdr:row>
      <xdr:rowOff>22860</xdr:rowOff>
    </xdr:from>
    <xdr:to>
      <xdr:col>21</xdr:col>
      <xdr:colOff>129540</xdr:colOff>
      <xdr:row>7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CCF1DC6-CF23-4327-93E0-0049943E0E02}"/>
            </a:ext>
          </a:extLst>
        </xdr:cNvPr>
        <xdr:cNvSpPr/>
      </xdr:nvSpPr>
      <xdr:spPr>
        <a:xfrm>
          <a:off x="4023360" y="685800"/>
          <a:ext cx="266700" cy="4267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121920</xdr:colOff>
      <xdr:row>18</xdr:row>
      <xdr:rowOff>60960</xdr:rowOff>
    </xdr:from>
    <xdr:to>
      <xdr:col>19</xdr:col>
      <xdr:colOff>76200</xdr:colOff>
      <xdr:row>20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1C6FB7D-EAEB-44BB-A22F-FC15AD3B7C39}"/>
            </a:ext>
          </a:extLst>
        </xdr:cNvPr>
        <xdr:cNvSpPr/>
      </xdr:nvSpPr>
      <xdr:spPr>
        <a:xfrm>
          <a:off x="3501224" y="2346960"/>
          <a:ext cx="351846" cy="17194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285750</xdr:colOff>
      <xdr:row>71</xdr:row>
      <xdr:rowOff>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C94433-64B8-4D04-A0FB-EB0ACE901896}"/>
            </a:ext>
          </a:extLst>
        </xdr:cNvPr>
        <xdr:cNvSpPr txBox="1"/>
      </xdr:nvSpPr>
      <xdr:spPr>
        <a:xfrm>
          <a:off x="9719310" y="1015365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D4454B9-17E7-44D1-BAD0-3FED522F36E1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622852</xdr:colOff>
      <xdr:row>2</xdr:row>
      <xdr:rowOff>0</xdr:rowOff>
    </xdr:from>
    <xdr:to>
      <xdr:col>40</xdr:col>
      <xdr:colOff>331305</xdr:colOff>
      <xdr:row>15</xdr:row>
      <xdr:rowOff>13252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8B3FF86-A535-416E-AF78-32EC17B78B5C}"/>
            </a:ext>
          </a:extLst>
        </xdr:cNvPr>
        <xdr:cNvSpPr/>
      </xdr:nvSpPr>
      <xdr:spPr>
        <a:xfrm>
          <a:off x="7580243" y="344557"/>
          <a:ext cx="2822714" cy="16035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塗りつぶしの「セル」に、必要事項を入力してください。</a:t>
          </a:r>
          <a:endParaRPr kumimoji="1" lang="en-US" altLang="ja-JP" sz="1800" b="1"/>
        </a:p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印刷時は、白黒印刷になります。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285750</xdr:colOff>
      <xdr:row>70</xdr:row>
      <xdr:rowOff>125730</xdr:rowOff>
    </xdr:from>
    <xdr:ext cx="385555" cy="1000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CB5DF-F9EF-4083-90CA-14C4E7BC25F6}"/>
            </a:ext>
          </a:extLst>
        </xdr:cNvPr>
        <xdr:cNvSpPr txBox="1"/>
      </xdr:nvSpPr>
      <xdr:spPr>
        <a:xfrm>
          <a:off x="9719310" y="1000887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4691065-12AD-4BD1-991A-904675F29262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60960</xdr:colOff>
      <xdr:row>4</xdr:row>
      <xdr:rowOff>22860</xdr:rowOff>
    </xdr:from>
    <xdr:to>
      <xdr:col>21</xdr:col>
      <xdr:colOff>129540</xdr:colOff>
      <xdr:row>7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A3186A8-CBDF-41A5-BE68-67953EF6358A}"/>
            </a:ext>
          </a:extLst>
        </xdr:cNvPr>
        <xdr:cNvSpPr/>
      </xdr:nvSpPr>
      <xdr:spPr>
        <a:xfrm>
          <a:off x="4023360" y="685800"/>
          <a:ext cx="266700" cy="4267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121920</xdr:colOff>
      <xdr:row>18</xdr:row>
      <xdr:rowOff>60960</xdr:rowOff>
    </xdr:from>
    <xdr:to>
      <xdr:col>19</xdr:col>
      <xdr:colOff>76200</xdr:colOff>
      <xdr:row>20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54AB5BE-AE47-4C05-A37D-EC1A2E83A8FC}"/>
            </a:ext>
          </a:extLst>
        </xdr:cNvPr>
        <xdr:cNvSpPr/>
      </xdr:nvSpPr>
      <xdr:spPr>
        <a:xfrm>
          <a:off x="3489960" y="2346960"/>
          <a:ext cx="350520" cy="1752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285750</xdr:colOff>
      <xdr:row>71</xdr:row>
      <xdr:rowOff>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3D2A55-EE79-416F-ABB1-B0CF2BD58DE6}"/>
            </a:ext>
          </a:extLst>
        </xdr:cNvPr>
        <xdr:cNvSpPr txBox="1"/>
      </xdr:nvSpPr>
      <xdr:spPr>
        <a:xfrm>
          <a:off x="9719310" y="1015365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0028F3-EC9F-4A3F-8DB0-AB7D45AFE6DD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9BC5313-9A69-4BC7-A384-DC5B8723D721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05A0993-68D7-49EE-892E-F319B0A1CA7D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622852</xdr:colOff>
      <xdr:row>2</xdr:row>
      <xdr:rowOff>0</xdr:rowOff>
    </xdr:from>
    <xdr:to>
      <xdr:col>40</xdr:col>
      <xdr:colOff>331305</xdr:colOff>
      <xdr:row>15</xdr:row>
      <xdr:rowOff>13252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12A4EB2-14E8-4FAC-9C5C-FF07C79F9677}"/>
            </a:ext>
          </a:extLst>
        </xdr:cNvPr>
        <xdr:cNvSpPr/>
      </xdr:nvSpPr>
      <xdr:spPr>
        <a:xfrm>
          <a:off x="7580243" y="344557"/>
          <a:ext cx="2822714" cy="16035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塗りつぶしの「セル」に、必要事項を入力してください。</a:t>
          </a:r>
          <a:endParaRPr kumimoji="1" lang="en-US" altLang="ja-JP" sz="1800" b="1"/>
        </a:p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印刷時は、白黒印刷になります。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2:AI81"/>
  <sheetViews>
    <sheetView tabSelected="1" topLeftCell="A22" zoomScale="115" zoomScaleNormal="115" zoomScaleSheetLayoutView="100" workbookViewId="0">
      <selection activeCell="E32" sqref="E32:J32"/>
    </sheetView>
  </sheetViews>
  <sheetFormatPr defaultColWidth="9.109375" defaultRowHeight="12" x14ac:dyDescent="0.4"/>
  <cols>
    <col min="1" max="35" width="2.88671875" style="3" customWidth="1"/>
    <col min="36" max="16384" width="9.109375" style="3"/>
  </cols>
  <sheetData>
    <row r="2" spans="2:35" ht="15" customHeight="1" x14ac:dyDescent="0.4">
      <c r="B2" s="1"/>
      <c r="C2" s="2"/>
      <c r="D2" s="2"/>
      <c r="E2" s="2"/>
      <c r="F2" s="2"/>
      <c r="G2" s="2"/>
      <c r="H2" s="2"/>
      <c r="I2" s="171" t="s">
        <v>0</v>
      </c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2"/>
      <c r="AC2" s="173" t="s">
        <v>1</v>
      </c>
      <c r="AD2" s="174"/>
      <c r="AE2" s="177" t="s">
        <v>2</v>
      </c>
      <c r="AF2" s="178"/>
      <c r="AG2" s="178"/>
      <c r="AH2" s="178"/>
      <c r="AI2" s="179"/>
    </row>
    <row r="3" spans="2:35" ht="15" customHeight="1" x14ac:dyDescent="0.4">
      <c r="B3" s="2"/>
      <c r="C3" s="2"/>
      <c r="D3" s="2"/>
      <c r="E3" s="2"/>
      <c r="F3" s="2"/>
      <c r="G3" s="2"/>
      <c r="H3" s="2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2"/>
      <c r="AC3" s="175"/>
      <c r="AD3" s="176"/>
      <c r="AE3" s="180"/>
      <c r="AF3" s="181"/>
      <c r="AG3" s="181"/>
      <c r="AH3" s="181"/>
      <c r="AI3" s="182"/>
    </row>
    <row r="4" spans="2:35" ht="10.5" customHeight="1" x14ac:dyDescent="0.4">
      <c r="B4" s="4"/>
      <c r="C4" s="2"/>
      <c r="D4" s="2"/>
      <c r="E4" s="2"/>
      <c r="F4" s="2"/>
      <c r="G4" s="2"/>
      <c r="H4" s="2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6"/>
      <c r="AC4" s="7"/>
      <c r="AD4" s="7"/>
      <c r="AE4" s="8"/>
      <c r="AF4" s="8"/>
      <c r="AG4" s="8"/>
      <c r="AH4" s="8"/>
      <c r="AI4" s="9" t="s">
        <v>3</v>
      </c>
    </row>
    <row r="5" spans="2:35" ht="9" customHeight="1" x14ac:dyDescent="0.4">
      <c r="B5" s="183" t="s">
        <v>4</v>
      </c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6"/>
      <c r="S5" s="193" t="s">
        <v>5</v>
      </c>
      <c r="T5" s="194"/>
      <c r="U5" s="197" t="s">
        <v>6</v>
      </c>
      <c r="V5" s="197"/>
      <c r="W5" s="197" t="s">
        <v>7</v>
      </c>
      <c r="X5" s="197"/>
      <c r="Y5" s="197" t="s">
        <v>8</v>
      </c>
      <c r="Z5" s="197"/>
      <c r="AA5" s="200"/>
      <c r="AB5" s="193" t="s">
        <v>9</v>
      </c>
      <c r="AC5" s="203"/>
      <c r="AD5" s="204"/>
      <c r="AE5" s="204"/>
      <c r="AF5" s="204"/>
      <c r="AG5" s="204"/>
      <c r="AH5" s="90" t="s">
        <v>10</v>
      </c>
      <c r="AI5" s="200"/>
    </row>
    <row r="6" spans="2:35" ht="9" customHeight="1" x14ac:dyDescent="0.4">
      <c r="B6" s="183"/>
      <c r="C6" s="187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9"/>
      <c r="S6" s="193"/>
      <c r="T6" s="195"/>
      <c r="U6" s="198"/>
      <c r="V6" s="198"/>
      <c r="W6" s="198"/>
      <c r="X6" s="198"/>
      <c r="Y6" s="198"/>
      <c r="Z6" s="198"/>
      <c r="AA6" s="201"/>
      <c r="AB6" s="193"/>
      <c r="AC6" s="205"/>
      <c r="AD6" s="95"/>
      <c r="AE6" s="95"/>
      <c r="AF6" s="95"/>
      <c r="AG6" s="95"/>
      <c r="AH6" s="93"/>
      <c r="AI6" s="201"/>
    </row>
    <row r="7" spans="2:35" ht="9" customHeight="1" x14ac:dyDescent="0.4">
      <c r="B7" s="183"/>
      <c r="C7" s="187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9"/>
      <c r="S7" s="193"/>
      <c r="T7" s="195"/>
      <c r="U7" s="198"/>
      <c r="V7" s="198"/>
      <c r="W7" s="198"/>
      <c r="X7" s="198"/>
      <c r="Y7" s="198"/>
      <c r="Z7" s="198"/>
      <c r="AA7" s="201"/>
      <c r="AB7" s="193"/>
      <c r="AC7" s="205"/>
      <c r="AD7" s="95"/>
      <c r="AE7" s="95"/>
      <c r="AF7" s="95"/>
      <c r="AG7" s="95"/>
      <c r="AH7" s="93"/>
      <c r="AI7" s="201"/>
    </row>
    <row r="8" spans="2:35" s="10" customFormat="1" ht="9" customHeight="1" x14ac:dyDescent="0.4">
      <c r="B8" s="183"/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2"/>
      <c r="S8" s="193"/>
      <c r="T8" s="196"/>
      <c r="U8" s="199"/>
      <c r="V8" s="199"/>
      <c r="W8" s="199"/>
      <c r="X8" s="199"/>
      <c r="Y8" s="199"/>
      <c r="Z8" s="199"/>
      <c r="AA8" s="202"/>
      <c r="AB8" s="193"/>
      <c r="AC8" s="206"/>
      <c r="AD8" s="98"/>
      <c r="AE8" s="98"/>
      <c r="AF8" s="98"/>
      <c r="AG8" s="98"/>
      <c r="AH8" s="96"/>
      <c r="AI8" s="202"/>
    </row>
    <row r="9" spans="2:35" s="10" customFormat="1" ht="12" customHeight="1" x14ac:dyDescent="0.15">
      <c r="B9" s="239" t="s">
        <v>11</v>
      </c>
      <c r="C9" s="240"/>
      <c r="D9" s="241"/>
      <c r="E9" s="242"/>
      <c r="F9" s="243"/>
      <c r="G9" s="243"/>
      <c r="H9" s="243"/>
      <c r="I9" s="243"/>
      <c r="J9" s="243"/>
      <c r="K9" s="243"/>
      <c r="L9" s="243"/>
      <c r="M9" s="243"/>
      <c r="N9" s="244"/>
      <c r="O9" s="245" t="s">
        <v>12</v>
      </c>
      <c r="P9" s="203"/>
      <c r="Q9" s="207"/>
      <c r="R9" s="211" t="s">
        <v>13</v>
      </c>
      <c r="S9" s="212"/>
      <c r="T9" s="213"/>
      <c r="U9" s="221"/>
      <c r="V9" s="222"/>
      <c r="W9" s="167"/>
      <c r="X9" s="165" t="s">
        <v>34</v>
      </c>
      <c r="Y9" s="167"/>
      <c r="Z9" s="165" t="s">
        <v>35</v>
      </c>
      <c r="AA9" s="167"/>
      <c r="AB9" s="165" t="s">
        <v>36</v>
      </c>
      <c r="AC9" s="165" t="s">
        <v>39</v>
      </c>
      <c r="AD9" s="167"/>
      <c r="AE9" s="168" t="s">
        <v>40</v>
      </c>
      <c r="AF9" s="168"/>
      <c r="AG9" s="168"/>
      <c r="AH9" s="168"/>
      <c r="AI9" s="169"/>
    </row>
    <row r="10" spans="2:35" s="24" customFormat="1" ht="7.05" customHeight="1" x14ac:dyDescent="0.4">
      <c r="B10" s="225" t="s">
        <v>14</v>
      </c>
      <c r="C10" s="166"/>
      <c r="D10" s="226"/>
      <c r="E10" s="229"/>
      <c r="F10" s="230"/>
      <c r="G10" s="230"/>
      <c r="H10" s="230"/>
      <c r="I10" s="230"/>
      <c r="J10" s="230"/>
      <c r="K10" s="230"/>
      <c r="L10" s="230"/>
      <c r="M10" s="230"/>
      <c r="N10" s="231"/>
      <c r="O10" s="245"/>
      <c r="P10" s="208"/>
      <c r="Q10" s="209"/>
      <c r="R10" s="134"/>
      <c r="S10" s="214"/>
      <c r="T10" s="215"/>
      <c r="U10" s="223"/>
      <c r="V10" s="224"/>
      <c r="W10" s="131"/>
      <c r="X10" s="166"/>
      <c r="Y10" s="131"/>
      <c r="Z10" s="166"/>
      <c r="AA10" s="131"/>
      <c r="AB10" s="166"/>
      <c r="AC10" s="166"/>
      <c r="AD10" s="131"/>
      <c r="AE10" s="126"/>
      <c r="AF10" s="126"/>
      <c r="AG10" s="126"/>
      <c r="AH10" s="126"/>
      <c r="AI10" s="127"/>
    </row>
    <row r="11" spans="2:35" s="10" customFormat="1" ht="9" customHeight="1" x14ac:dyDescent="0.4">
      <c r="B11" s="225"/>
      <c r="C11" s="166"/>
      <c r="D11" s="226"/>
      <c r="E11" s="232"/>
      <c r="F11" s="230"/>
      <c r="G11" s="230"/>
      <c r="H11" s="230"/>
      <c r="I11" s="230"/>
      <c r="J11" s="230"/>
      <c r="K11" s="230"/>
      <c r="L11" s="230"/>
      <c r="M11" s="230"/>
      <c r="N11" s="231"/>
      <c r="O11" s="245"/>
      <c r="P11" s="208"/>
      <c r="Q11" s="209"/>
      <c r="R11" s="216"/>
      <c r="S11" s="217"/>
      <c r="T11" s="215"/>
      <c r="U11" s="12"/>
      <c r="V11" s="25"/>
      <c r="W11" s="25"/>
      <c r="X11" s="25"/>
      <c r="Y11" s="25"/>
      <c r="Z11" s="25"/>
      <c r="AA11" s="25"/>
      <c r="AB11" s="25"/>
      <c r="AC11" s="166" t="s">
        <v>39</v>
      </c>
      <c r="AD11" s="94"/>
      <c r="AE11" s="126" t="s">
        <v>41</v>
      </c>
      <c r="AF11" s="126"/>
      <c r="AG11" s="126"/>
      <c r="AH11" s="126"/>
      <c r="AI11" s="127"/>
    </row>
    <row r="12" spans="2:35" s="10" customFormat="1" ht="9" customHeight="1" x14ac:dyDescent="0.4">
      <c r="B12" s="227"/>
      <c r="C12" s="170"/>
      <c r="D12" s="228"/>
      <c r="E12" s="233"/>
      <c r="F12" s="234"/>
      <c r="G12" s="234"/>
      <c r="H12" s="234"/>
      <c r="I12" s="234"/>
      <c r="J12" s="234"/>
      <c r="K12" s="234"/>
      <c r="L12" s="234"/>
      <c r="M12" s="234"/>
      <c r="N12" s="235"/>
      <c r="O12" s="245"/>
      <c r="P12" s="132"/>
      <c r="Q12" s="210"/>
      <c r="R12" s="218"/>
      <c r="S12" s="219"/>
      <c r="T12" s="220"/>
      <c r="U12" s="26"/>
      <c r="V12" s="27"/>
      <c r="W12" s="27"/>
      <c r="X12" s="27"/>
      <c r="Y12" s="27"/>
      <c r="Z12" s="27"/>
      <c r="AA12" s="27"/>
      <c r="AB12" s="27"/>
      <c r="AC12" s="170"/>
      <c r="AD12" s="133"/>
      <c r="AE12" s="128"/>
      <c r="AF12" s="128"/>
      <c r="AG12" s="128"/>
      <c r="AH12" s="128"/>
      <c r="AI12" s="129"/>
    </row>
    <row r="13" spans="2:35" s="10" customFormat="1" ht="12" customHeight="1" x14ac:dyDescent="0.4">
      <c r="B13" s="237" t="s">
        <v>15</v>
      </c>
      <c r="C13" s="165"/>
      <c r="D13" s="238"/>
      <c r="E13" s="155"/>
      <c r="F13" s="156"/>
      <c r="G13" s="164"/>
      <c r="H13" s="156"/>
      <c r="I13" s="161" t="s">
        <v>34</v>
      </c>
      <c r="J13" s="164"/>
      <c r="K13" s="156"/>
      <c r="L13" s="161" t="s">
        <v>35</v>
      </c>
      <c r="M13" s="164"/>
      <c r="N13" s="156"/>
      <c r="O13" s="161" t="s">
        <v>38</v>
      </c>
      <c r="P13" s="161"/>
      <c r="Q13" s="31"/>
      <c r="R13" s="237" t="s">
        <v>16</v>
      </c>
      <c r="S13" s="165"/>
      <c r="T13" s="238"/>
      <c r="U13" s="153"/>
      <c r="V13" s="154"/>
      <c r="W13" s="64"/>
      <c r="X13" s="29" t="s">
        <v>34</v>
      </c>
      <c r="Y13" s="64"/>
      <c r="Z13" s="29" t="s">
        <v>35</v>
      </c>
      <c r="AA13" s="64"/>
      <c r="AB13" s="29" t="s">
        <v>36</v>
      </c>
      <c r="AC13" s="29"/>
      <c r="AD13" s="29"/>
      <c r="AE13" s="29"/>
      <c r="AF13" s="29"/>
      <c r="AG13" s="29"/>
      <c r="AH13" s="29"/>
      <c r="AI13" s="30"/>
    </row>
    <row r="14" spans="2:35" s="10" customFormat="1" ht="7.05" customHeight="1" x14ac:dyDescent="0.4">
      <c r="B14" s="225"/>
      <c r="C14" s="166"/>
      <c r="D14" s="226"/>
      <c r="E14" s="157"/>
      <c r="F14" s="158"/>
      <c r="G14" s="158"/>
      <c r="H14" s="158"/>
      <c r="I14" s="162"/>
      <c r="J14" s="158"/>
      <c r="K14" s="158"/>
      <c r="L14" s="162"/>
      <c r="M14" s="158"/>
      <c r="N14" s="158"/>
      <c r="O14" s="162"/>
      <c r="P14" s="162"/>
      <c r="Q14" s="32"/>
      <c r="R14" s="225"/>
      <c r="S14" s="166"/>
      <c r="T14" s="226"/>
      <c r="U14" s="148"/>
      <c r="V14" s="149"/>
      <c r="W14" s="149"/>
      <c r="X14" s="149"/>
      <c r="Y14" s="149"/>
      <c r="Z14" s="149"/>
      <c r="AA14" s="149"/>
      <c r="AB14" s="126" t="s">
        <v>37</v>
      </c>
      <c r="AC14" s="126"/>
      <c r="AD14" s="126"/>
      <c r="AE14" s="126"/>
      <c r="AF14" s="126"/>
      <c r="AG14" s="126"/>
      <c r="AH14" s="126"/>
      <c r="AI14" s="127"/>
    </row>
    <row r="15" spans="2:35" s="24" customFormat="1" ht="9" customHeight="1" x14ac:dyDescent="0.4">
      <c r="B15" s="225"/>
      <c r="C15" s="166"/>
      <c r="D15" s="226"/>
      <c r="E15" s="157"/>
      <c r="F15" s="158"/>
      <c r="G15" s="158"/>
      <c r="H15" s="158"/>
      <c r="I15" s="162"/>
      <c r="J15" s="158"/>
      <c r="K15" s="158"/>
      <c r="L15" s="162"/>
      <c r="M15" s="158"/>
      <c r="N15" s="158"/>
      <c r="O15" s="162"/>
      <c r="P15" s="162"/>
      <c r="Q15" s="32"/>
      <c r="R15" s="225"/>
      <c r="S15" s="166"/>
      <c r="T15" s="226"/>
      <c r="U15" s="150"/>
      <c r="V15" s="149"/>
      <c r="W15" s="149"/>
      <c r="X15" s="149"/>
      <c r="Y15" s="149"/>
      <c r="Z15" s="149"/>
      <c r="AA15" s="149"/>
      <c r="AB15" s="126"/>
      <c r="AC15" s="126"/>
      <c r="AD15" s="126"/>
      <c r="AE15" s="126"/>
      <c r="AF15" s="126"/>
      <c r="AG15" s="126"/>
      <c r="AH15" s="126"/>
      <c r="AI15" s="127"/>
    </row>
    <row r="16" spans="2:35" s="10" customFormat="1" ht="9" customHeight="1" x14ac:dyDescent="0.4">
      <c r="B16" s="227"/>
      <c r="C16" s="170"/>
      <c r="D16" s="228"/>
      <c r="E16" s="159"/>
      <c r="F16" s="160"/>
      <c r="G16" s="160"/>
      <c r="H16" s="160"/>
      <c r="I16" s="163"/>
      <c r="J16" s="160"/>
      <c r="K16" s="160"/>
      <c r="L16" s="163"/>
      <c r="M16" s="160"/>
      <c r="N16" s="160"/>
      <c r="O16" s="163"/>
      <c r="P16" s="163"/>
      <c r="Q16" s="33"/>
      <c r="R16" s="227"/>
      <c r="S16" s="170"/>
      <c r="T16" s="228"/>
      <c r="U16" s="151"/>
      <c r="V16" s="152"/>
      <c r="W16" s="152"/>
      <c r="X16" s="152"/>
      <c r="Y16" s="152"/>
      <c r="Z16" s="152"/>
      <c r="AA16" s="152"/>
      <c r="AB16" s="128"/>
      <c r="AC16" s="128"/>
      <c r="AD16" s="128"/>
      <c r="AE16" s="128"/>
      <c r="AF16" s="128"/>
      <c r="AG16" s="128"/>
      <c r="AH16" s="128"/>
      <c r="AI16" s="129"/>
    </row>
    <row r="17" spans="2:35" s="10" customFormat="1" ht="12" customHeight="1" x14ac:dyDescent="0.4">
      <c r="B17" s="137" t="s">
        <v>17</v>
      </c>
      <c r="C17" s="136"/>
      <c r="D17" s="136"/>
      <c r="E17" s="221"/>
      <c r="F17" s="222"/>
      <c r="G17" s="167"/>
      <c r="H17" s="246"/>
      <c r="I17" s="165" t="s">
        <v>34</v>
      </c>
      <c r="J17" s="167"/>
      <c r="K17" s="246"/>
      <c r="L17" s="165" t="s">
        <v>35</v>
      </c>
      <c r="M17" s="34"/>
      <c r="N17" s="34"/>
      <c r="O17" s="34"/>
      <c r="P17" s="34"/>
      <c r="Q17" s="11"/>
      <c r="R17" s="211" t="s">
        <v>53</v>
      </c>
      <c r="S17" s="145"/>
      <c r="T17" s="247"/>
      <c r="U17" s="221"/>
      <c r="V17" s="222"/>
      <c r="W17" s="144"/>
      <c r="X17" s="145" t="s">
        <v>34</v>
      </c>
      <c r="Y17" s="144"/>
      <c r="Z17" s="145" t="s">
        <v>35</v>
      </c>
      <c r="AA17" s="144"/>
      <c r="AB17" s="145" t="s">
        <v>36</v>
      </c>
      <c r="AC17" s="35"/>
      <c r="AD17" s="35"/>
      <c r="AE17" s="35"/>
      <c r="AF17" s="35"/>
      <c r="AG17" s="35"/>
      <c r="AH17" s="35"/>
      <c r="AI17" s="36"/>
    </row>
    <row r="18" spans="2:35" s="24" customFormat="1" ht="7.05" customHeight="1" x14ac:dyDescent="0.4">
      <c r="B18" s="137"/>
      <c r="C18" s="136"/>
      <c r="D18" s="136"/>
      <c r="E18" s="223"/>
      <c r="F18" s="224"/>
      <c r="G18" s="131"/>
      <c r="H18" s="131"/>
      <c r="I18" s="166"/>
      <c r="J18" s="131"/>
      <c r="K18" s="131"/>
      <c r="L18" s="166"/>
      <c r="M18" s="25"/>
      <c r="N18" s="25"/>
      <c r="O18" s="25"/>
      <c r="P18" s="25"/>
      <c r="Q18" s="13"/>
      <c r="R18" s="134"/>
      <c r="S18" s="113"/>
      <c r="T18" s="117"/>
      <c r="U18" s="223"/>
      <c r="V18" s="224"/>
      <c r="W18" s="125"/>
      <c r="X18" s="113"/>
      <c r="Y18" s="125"/>
      <c r="Z18" s="113"/>
      <c r="AA18" s="125"/>
      <c r="AB18" s="113"/>
      <c r="AC18" s="37"/>
      <c r="AD18" s="37"/>
      <c r="AE18" s="37"/>
      <c r="AF18" s="37"/>
      <c r="AG18" s="37"/>
      <c r="AH18" s="37"/>
      <c r="AI18" s="38"/>
    </row>
    <row r="19" spans="2:35" s="10" customFormat="1" ht="9" customHeight="1" x14ac:dyDescent="0.4">
      <c r="B19" s="136"/>
      <c r="C19" s="136"/>
      <c r="D19" s="136"/>
      <c r="E19" s="130"/>
      <c r="F19" s="131"/>
      <c r="G19" s="131"/>
      <c r="H19" s="131"/>
      <c r="I19" s="131"/>
      <c r="J19" s="131"/>
      <c r="K19" s="131"/>
      <c r="L19" s="131"/>
      <c r="M19" s="126" t="s">
        <v>42</v>
      </c>
      <c r="N19" s="126"/>
      <c r="O19" s="126"/>
      <c r="P19" s="126"/>
      <c r="Q19" s="127"/>
      <c r="R19" s="134"/>
      <c r="S19" s="113"/>
      <c r="T19" s="117"/>
      <c r="U19" s="146" t="s">
        <v>43</v>
      </c>
      <c r="V19" s="115"/>
      <c r="W19" s="125"/>
      <c r="X19" s="115"/>
      <c r="Y19" s="113" t="s">
        <v>34</v>
      </c>
      <c r="Z19" s="115"/>
      <c r="AA19" s="113" t="s">
        <v>35</v>
      </c>
      <c r="AB19" s="115"/>
      <c r="AC19" s="113" t="s">
        <v>36</v>
      </c>
      <c r="AD19" s="113" t="s">
        <v>45</v>
      </c>
      <c r="AE19" s="115"/>
      <c r="AF19" s="113" t="s">
        <v>34</v>
      </c>
      <c r="AG19" s="115"/>
      <c r="AH19" s="113" t="s">
        <v>44</v>
      </c>
      <c r="AI19" s="117"/>
    </row>
    <row r="20" spans="2:35" s="10" customFormat="1" ht="9" customHeight="1" x14ac:dyDescent="0.4">
      <c r="B20" s="136"/>
      <c r="C20" s="136"/>
      <c r="D20" s="136"/>
      <c r="E20" s="132"/>
      <c r="F20" s="133"/>
      <c r="G20" s="133"/>
      <c r="H20" s="133"/>
      <c r="I20" s="133"/>
      <c r="J20" s="133"/>
      <c r="K20" s="133"/>
      <c r="L20" s="133"/>
      <c r="M20" s="128"/>
      <c r="N20" s="128"/>
      <c r="O20" s="128"/>
      <c r="P20" s="128"/>
      <c r="Q20" s="129"/>
      <c r="R20" s="135"/>
      <c r="S20" s="114"/>
      <c r="T20" s="118"/>
      <c r="U20" s="147"/>
      <c r="V20" s="116"/>
      <c r="W20" s="116"/>
      <c r="X20" s="116"/>
      <c r="Y20" s="114"/>
      <c r="Z20" s="116"/>
      <c r="AA20" s="114"/>
      <c r="AB20" s="116"/>
      <c r="AC20" s="114"/>
      <c r="AD20" s="114"/>
      <c r="AE20" s="116"/>
      <c r="AF20" s="114"/>
      <c r="AG20" s="116"/>
      <c r="AH20" s="114"/>
      <c r="AI20" s="118"/>
    </row>
    <row r="21" spans="2:35" s="10" customFormat="1" ht="4.95" customHeight="1" x14ac:dyDescent="0.4"/>
    <row r="22" spans="2:35" s="10" customFormat="1" x14ac:dyDescent="0.4">
      <c r="B22" s="136" t="s">
        <v>18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</row>
    <row r="23" spans="2:35" s="10" customFormat="1" ht="12" customHeight="1" x14ac:dyDescent="0.4">
      <c r="B23" s="138" t="s">
        <v>19</v>
      </c>
      <c r="C23" s="139"/>
      <c r="D23" s="139"/>
      <c r="E23" s="139"/>
      <c r="F23" s="139"/>
      <c r="G23" s="139"/>
      <c r="H23" s="139"/>
      <c r="I23" s="139"/>
      <c r="J23" s="140"/>
      <c r="K23" s="65"/>
      <c r="L23" s="66"/>
      <c r="M23" s="44" t="s">
        <v>52</v>
      </c>
      <c r="N23" s="45"/>
      <c r="O23" s="65"/>
      <c r="P23" s="66"/>
      <c r="Q23" s="44" t="s">
        <v>52</v>
      </c>
      <c r="R23" s="45"/>
      <c r="S23" s="65"/>
      <c r="T23" s="66"/>
      <c r="U23" s="44" t="s">
        <v>52</v>
      </c>
      <c r="V23" s="45"/>
      <c r="W23" s="65"/>
      <c r="X23" s="66"/>
      <c r="Y23" s="44" t="s">
        <v>52</v>
      </c>
      <c r="Z23" s="45"/>
      <c r="AA23" s="119" t="s">
        <v>20</v>
      </c>
      <c r="AB23" s="120"/>
      <c r="AC23" s="136" t="s">
        <v>21</v>
      </c>
      <c r="AD23" s="136"/>
      <c r="AE23" s="136"/>
      <c r="AF23" s="136"/>
      <c r="AG23" s="136"/>
      <c r="AH23" s="136"/>
      <c r="AI23" s="136"/>
    </row>
    <row r="24" spans="2:35" s="10" customFormat="1" ht="12" customHeight="1" x14ac:dyDescent="0.4">
      <c r="B24" s="141"/>
      <c r="C24" s="142"/>
      <c r="D24" s="142"/>
      <c r="E24" s="142"/>
      <c r="F24" s="142"/>
      <c r="G24" s="142"/>
      <c r="H24" s="142"/>
      <c r="I24" s="142"/>
      <c r="J24" s="143"/>
      <c r="K24" s="26" t="s">
        <v>39</v>
      </c>
      <c r="L24" s="67"/>
      <c r="M24" s="27" t="s">
        <v>51</v>
      </c>
      <c r="N24" s="28"/>
      <c r="O24" s="26" t="s">
        <v>39</v>
      </c>
      <c r="P24" s="67"/>
      <c r="Q24" s="27" t="s">
        <v>51</v>
      </c>
      <c r="R24" s="28"/>
      <c r="S24" s="26" t="s">
        <v>39</v>
      </c>
      <c r="T24" s="67"/>
      <c r="U24" s="27" t="s">
        <v>51</v>
      </c>
      <c r="V24" s="28"/>
      <c r="W24" s="26" t="s">
        <v>39</v>
      </c>
      <c r="X24" s="67"/>
      <c r="Y24" s="27" t="s">
        <v>51</v>
      </c>
      <c r="Z24" s="28"/>
      <c r="AA24" s="121"/>
      <c r="AB24" s="122"/>
      <c r="AC24" s="136"/>
      <c r="AD24" s="136"/>
      <c r="AE24" s="136"/>
      <c r="AF24" s="136"/>
      <c r="AG24" s="136"/>
      <c r="AH24" s="136"/>
      <c r="AI24" s="136"/>
    </row>
    <row r="25" spans="2:35" s="10" customFormat="1" ht="12" customHeight="1" x14ac:dyDescent="0.4">
      <c r="B25" s="134" t="s">
        <v>33</v>
      </c>
      <c r="C25" s="113"/>
      <c r="D25" s="113"/>
      <c r="E25" s="113"/>
      <c r="F25" s="113"/>
      <c r="G25" s="113"/>
      <c r="H25" s="113"/>
      <c r="I25" s="113"/>
      <c r="J25" s="117"/>
      <c r="K25" s="119" t="s">
        <v>46</v>
      </c>
      <c r="L25" s="120"/>
      <c r="M25" s="119" t="s">
        <v>22</v>
      </c>
      <c r="N25" s="120"/>
      <c r="O25" s="119" t="s">
        <v>46</v>
      </c>
      <c r="P25" s="120"/>
      <c r="Q25" s="119" t="s">
        <v>22</v>
      </c>
      <c r="R25" s="120"/>
      <c r="S25" s="119" t="s">
        <v>46</v>
      </c>
      <c r="T25" s="120"/>
      <c r="U25" s="119" t="s">
        <v>22</v>
      </c>
      <c r="V25" s="120"/>
      <c r="W25" s="119" t="s">
        <v>46</v>
      </c>
      <c r="X25" s="120"/>
      <c r="Y25" s="119" t="s">
        <v>22</v>
      </c>
      <c r="Z25" s="120"/>
      <c r="AA25" s="121"/>
      <c r="AB25" s="122"/>
      <c r="AC25" s="136"/>
      <c r="AD25" s="136"/>
      <c r="AE25" s="136"/>
      <c r="AF25" s="136"/>
      <c r="AG25" s="136"/>
      <c r="AH25" s="136"/>
      <c r="AI25" s="136"/>
    </row>
    <row r="26" spans="2:35" s="10" customFormat="1" ht="12" customHeight="1" x14ac:dyDescent="0.4">
      <c r="B26" s="134"/>
      <c r="C26" s="113"/>
      <c r="D26" s="113"/>
      <c r="E26" s="113"/>
      <c r="F26" s="113"/>
      <c r="G26" s="113"/>
      <c r="H26" s="113"/>
      <c r="I26" s="113"/>
      <c r="J26" s="117"/>
      <c r="K26" s="121"/>
      <c r="L26" s="122"/>
      <c r="M26" s="121"/>
      <c r="N26" s="122"/>
      <c r="O26" s="121"/>
      <c r="P26" s="122"/>
      <c r="Q26" s="121"/>
      <c r="R26" s="122"/>
      <c r="S26" s="121"/>
      <c r="T26" s="122"/>
      <c r="U26" s="121"/>
      <c r="V26" s="122"/>
      <c r="W26" s="121"/>
      <c r="X26" s="122"/>
      <c r="Y26" s="121"/>
      <c r="Z26" s="122"/>
      <c r="AA26" s="121"/>
      <c r="AB26" s="122"/>
      <c r="AC26" s="136"/>
      <c r="AD26" s="136"/>
      <c r="AE26" s="136"/>
      <c r="AF26" s="136"/>
      <c r="AG26" s="136"/>
      <c r="AH26" s="136"/>
      <c r="AI26" s="136"/>
    </row>
    <row r="27" spans="2:35" s="10" customFormat="1" ht="12" customHeight="1" x14ac:dyDescent="0.4">
      <c r="B27" s="134"/>
      <c r="C27" s="113"/>
      <c r="D27" s="113"/>
      <c r="E27" s="113"/>
      <c r="F27" s="113"/>
      <c r="G27" s="113"/>
      <c r="H27" s="113"/>
      <c r="I27" s="113"/>
      <c r="J27" s="117"/>
      <c r="K27" s="121"/>
      <c r="L27" s="122"/>
      <c r="M27" s="121"/>
      <c r="N27" s="122"/>
      <c r="O27" s="121"/>
      <c r="P27" s="122"/>
      <c r="Q27" s="121"/>
      <c r="R27" s="122"/>
      <c r="S27" s="121"/>
      <c r="T27" s="122"/>
      <c r="U27" s="121"/>
      <c r="V27" s="122"/>
      <c r="W27" s="121"/>
      <c r="X27" s="122"/>
      <c r="Y27" s="121"/>
      <c r="Z27" s="122"/>
      <c r="AA27" s="121"/>
      <c r="AB27" s="122"/>
      <c r="AC27" s="136"/>
      <c r="AD27" s="136"/>
      <c r="AE27" s="136"/>
      <c r="AF27" s="136"/>
      <c r="AG27" s="136"/>
      <c r="AH27" s="136"/>
      <c r="AI27" s="136"/>
    </row>
    <row r="28" spans="2:35" s="10" customFormat="1" ht="12" customHeight="1" x14ac:dyDescent="0.4">
      <c r="B28" s="134"/>
      <c r="C28" s="113"/>
      <c r="D28" s="113"/>
      <c r="E28" s="113"/>
      <c r="F28" s="113"/>
      <c r="G28" s="113"/>
      <c r="H28" s="113"/>
      <c r="I28" s="113"/>
      <c r="J28" s="117"/>
      <c r="K28" s="121"/>
      <c r="L28" s="122"/>
      <c r="M28" s="121"/>
      <c r="N28" s="122"/>
      <c r="O28" s="121"/>
      <c r="P28" s="122"/>
      <c r="Q28" s="121"/>
      <c r="R28" s="122"/>
      <c r="S28" s="121"/>
      <c r="T28" s="122"/>
      <c r="U28" s="121"/>
      <c r="V28" s="122"/>
      <c r="W28" s="121"/>
      <c r="X28" s="122"/>
      <c r="Y28" s="121"/>
      <c r="Z28" s="122"/>
      <c r="AA28" s="121"/>
      <c r="AB28" s="122"/>
      <c r="AC28" s="136"/>
      <c r="AD28" s="136"/>
      <c r="AE28" s="136"/>
      <c r="AF28" s="136"/>
      <c r="AG28" s="136"/>
      <c r="AH28" s="136"/>
      <c r="AI28" s="136"/>
    </row>
    <row r="29" spans="2:35" s="24" customFormat="1" ht="12" customHeight="1" x14ac:dyDescent="0.4">
      <c r="B29" s="135"/>
      <c r="C29" s="114"/>
      <c r="D29" s="114"/>
      <c r="E29" s="114"/>
      <c r="F29" s="114"/>
      <c r="G29" s="114"/>
      <c r="H29" s="114"/>
      <c r="I29" s="114"/>
      <c r="J29" s="118"/>
      <c r="K29" s="121"/>
      <c r="L29" s="122"/>
      <c r="M29" s="123"/>
      <c r="N29" s="124"/>
      <c r="O29" s="121"/>
      <c r="P29" s="122"/>
      <c r="Q29" s="123"/>
      <c r="R29" s="124"/>
      <c r="S29" s="121"/>
      <c r="T29" s="122"/>
      <c r="U29" s="123"/>
      <c r="V29" s="124"/>
      <c r="W29" s="121"/>
      <c r="X29" s="122"/>
      <c r="Y29" s="123"/>
      <c r="Z29" s="124"/>
      <c r="AA29" s="123"/>
      <c r="AB29" s="124"/>
      <c r="AC29" s="136"/>
      <c r="AD29" s="136"/>
      <c r="AE29" s="136"/>
      <c r="AF29" s="136"/>
      <c r="AG29" s="136"/>
      <c r="AH29" s="136"/>
      <c r="AI29" s="136"/>
    </row>
    <row r="30" spans="2:35" s="10" customFormat="1" ht="12" customHeight="1" x14ac:dyDescent="0.4">
      <c r="B30" s="136" t="s">
        <v>23</v>
      </c>
      <c r="C30" s="236"/>
      <c r="D30" s="236"/>
      <c r="E30" s="136" t="s">
        <v>24</v>
      </c>
      <c r="F30" s="136"/>
      <c r="G30" s="136"/>
      <c r="H30" s="136"/>
      <c r="I30" s="136"/>
      <c r="J30" s="136"/>
      <c r="K30" s="123"/>
      <c r="L30" s="124"/>
      <c r="M30" s="41" t="s">
        <v>47</v>
      </c>
      <c r="N30" s="42" t="s">
        <v>48</v>
      </c>
      <c r="O30" s="123"/>
      <c r="P30" s="124"/>
      <c r="Q30" s="41" t="s">
        <v>47</v>
      </c>
      <c r="R30" s="42" t="s">
        <v>48</v>
      </c>
      <c r="S30" s="123"/>
      <c r="T30" s="124"/>
      <c r="U30" s="41" t="s">
        <v>47</v>
      </c>
      <c r="V30" s="42" t="s">
        <v>48</v>
      </c>
      <c r="W30" s="123"/>
      <c r="X30" s="124"/>
      <c r="Y30" s="41" t="s">
        <v>47</v>
      </c>
      <c r="Z30" s="42" t="s">
        <v>48</v>
      </c>
      <c r="AA30" s="41" t="s">
        <v>47</v>
      </c>
      <c r="AB30" s="42" t="s">
        <v>48</v>
      </c>
      <c r="AC30" s="136"/>
      <c r="AD30" s="136"/>
      <c r="AE30" s="136"/>
      <c r="AF30" s="136"/>
      <c r="AG30" s="136"/>
      <c r="AH30" s="136"/>
      <c r="AI30" s="136"/>
    </row>
    <row r="31" spans="2:35" s="10" customFormat="1" ht="11.4" customHeight="1" x14ac:dyDescent="0.4">
      <c r="B31" s="248" t="s">
        <v>25</v>
      </c>
      <c r="C31" s="68"/>
      <c r="D31" s="69"/>
      <c r="E31" s="102"/>
      <c r="F31" s="103"/>
      <c r="G31" s="103"/>
      <c r="H31" s="103"/>
      <c r="I31" s="103"/>
      <c r="J31" s="104"/>
      <c r="K31" s="91"/>
      <c r="L31" s="92"/>
      <c r="M31" s="81"/>
      <c r="N31" s="82"/>
      <c r="O31" s="91"/>
      <c r="P31" s="92"/>
      <c r="Q31" s="81"/>
      <c r="R31" s="82"/>
      <c r="S31" s="91"/>
      <c r="T31" s="92"/>
      <c r="U31" s="81"/>
      <c r="V31" s="82"/>
      <c r="W31" s="91"/>
      <c r="X31" s="92"/>
      <c r="Y31" s="81"/>
      <c r="Z31" s="82"/>
      <c r="AA31" s="40" t="str">
        <f>IF(SUM(M31,Q31,U31,Y31)=0,"",IF(SUM('R7調査票②'!$K$71:$Z$71)&lt;&gt;0,"",IF(SUM($M$69,$Q$69,$U$69,$Y$69)=0,"",SUM(M31,Q31,U31,Y31))))</f>
        <v/>
      </c>
      <c r="AB31" s="39" t="str">
        <f>IF(SUM(N31,R31,V31,Z31)=0,"",IF(SUM('R7調査票②'!$K$71:$Z$71)&lt;&gt;0,"",IF(SUM($N$69,$R$69,$V$69,$Z$69)=0,"",SUM(N31,R31,V31,Z31,AA31))))</f>
        <v/>
      </c>
      <c r="AC31" s="105"/>
      <c r="AD31" s="106"/>
      <c r="AE31" s="106"/>
      <c r="AF31" s="106"/>
      <c r="AG31" s="106"/>
      <c r="AH31" s="106"/>
      <c r="AI31" s="107"/>
    </row>
    <row r="32" spans="2:35" s="10" customFormat="1" ht="11.4" customHeight="1" x14ac:dyDescent="0.4">
      <c r="B32" s="249"/>
      <c r="C32" s="70"/>
      <c r="D32" s="71"/>
      <c r="E32" s="102"/>
      <c r="F32" s="103"/>
      <c r="G32" s="103"/>
      <c r="H32" s="103"/>
      <c r="I32" s="103"/>
      <c r="J32" s="104"/>
      <c r="K32" s="91"/>
      <c r="L32" s="92"/>
      <c r="M32" s="81"/>
      <c r="N32" s="82"/>
      <c r="O32" s="91"/>
      <c r="P32" s="92"/>
      <c r="Q32" s="81"/>
      <c r="R32" s="82"/>
      <c r="S32" s="91"/>
      <c r="T32" s="92"/>
      <c r="U32" s="81"/>
      <c r="V32" s="82"/>
      <c r="W32" s="91"/>
      <c r="X32" s="92"/>
      <c r="Y32" s="81"/>
      <c r="Z32" s="82"/>
      <c r="AA32" s="40" t="str">
        <f>IF(SUM(M32,Q32,U32,Y32)=0,"",IF(SUM('R7調査票②'!$K$71:$Z$71)&lt;&gt;0,"",IF(SUM($M$69,$Q$69,$U$69,$Y$69)=0,"",SUM(M32,Q32,U32,Y32))))</f>
        <v/>
      </c>
      <c r="AB32" s="39" t="str">
        <f>IF(SUM(N32,R32,V32,Z32)=0,"",IF(SUM('R7調査票②'!$K$71:$Z$71)&lt;&gt;0,"",IF(SUM($N$69,$R$69,$V$69,$Z$69)=0,"",SUM(N32,R32,V32,Z32,AA32))))</f>
        <v/>
      </c>
      <c r="AC32" s="105"/>
      <c r="AD32" s="106"/>
      <c r="AE32" s="106"/>
      <c r="AF32" s="106"/>
      <c r="AG32" s="106"/>
      <c r="AH32" s="106"/>
      <c r="AI32" s="107"/>
    </row>
    <row r="33" spans="2:35" ht="11.4" customHeight="1" x14ac:dyDescent="0.4">
      <c r="B33" s="249"/>
      <c r="C33" s="70"/>
      <c r="D33" s="71"/>
      <c r="E33" s="102"/>
      <c r="F33" s="103"/>
      <c r="G33" s="103"/>
      <c r="H33" s="103"/>
      <c r="I33" s="103"/>
      <c r="J33" s="104"/>
      <c r="K33" s="91"/>
      <c r="L33" s="92"/>
      <c r="M33" s="81"/>
      <c r="N33" s="82"/>
      <c r="O33" s="91"/>
      <c r="P33" s="92"/>
      <c r="Q33" s="81"/>
      <c r="R33" s="82"/>
      <c r="S33" s="91"/>
      <c r="T33" s="92"/>
      <c r="U33" s="81"/>
      <c r="V33" s="82"/>
      <c r="W33" s="91"/>
      <c r="X33" s="92"/>
      <c r="Y33" s="81"/>
      <c r="Z33" s="82"/>
      <c r="AA33" s="40" t="str">
        <f>IF(SUM(M33,Q33,U33,Y33)=0,"",IF(SUM('R7調査票②'!$K$71:$Z$71)&lt;&gt;0,"",IF(SUM($M$69,$Q$69,$U$69,$Y$69)=0,"",SUM(M33,Q33,U33,Y33))))</f>
        <v/>
      </c>
      <c r="AB33" s="39" t="str">
        <f>IF(SUM(N33,R33,V33,Z33)=0,"",IF(SUM('R7調査票②'!$K$71:$Z$71)&lt;&gt;0,"",IF(SUM($N$69,$R$69,$V$69,$Z$69)=0,"",SUM(N33,R33,V33,Z33,AA33))))</f>
        <v/>
      </c>
      <c r="AC33" s="105"/>
      <c r="AD33" s="106"/>
      <c r="AE33" s="106"/>
      <c r="AF33" s="106"/>
      <c r="AG33" s="106"/>
      <c r="AH33" s="106"/>
      <c r="AI33" s="107"/>
    </row>
    <row r="34" spans="2:35" ht="11.4" customHeight="1" x14ac:dyDescent="0.4">
      <c r="B34" s="249"/>
      <c r="C34" s="70"/>
      <c r="D34" s="71"/>
      <c r="E34" s="102"/>
      <c r="F34" s="103"/>
      <c r="G34" s="103"/>
      <c r="H34" s="103"/>
      <c r="I34" s="103"/>
      <c r="J34" s="104"/>
      <c r="K34" s="91"/>
      <c r="L34" s="92"/>
      <c r="M34" s="81"/>
      <c r="N34" s="82"/>
      <c r="O34" s="91"/>
      <c r="P34" s="92"/>
      <c r="Q34" s="81"/>
      <c r="R34" s="82"/>
      <c r="S34" s="91"/>
      <c r="T34" s="92"/>
      <c r="U34" s="81"/>
      <c r="V34" s="82"/>
      <c r="W34" s="91"/>
      <c r="X34" s="92"/>
      <c r="Y34" s="81"/>
      <c r="Z34" s="82"/>
      <c r="AA34" s="40" t="str">
        <f>IF(SUM(M34,Q34,U34,Y34)=0,"",IF(SUM('R7調査票②'!$K$71:$Z$71)&lt;&gt;0,"",IF(SUM($M$69,$Q$69,$U$69,$Y$69)=0,"",SUM(M34,Q34,U34,Y34))))</f>
        <v/>
      </c>
      <c r="AB34" s="39" t="str">
        <f>IF(SUM(N34,R34,V34,Z34)=0,"",IF(SUM('R7調査票②'!$K$71:$Z$71)&lt;&gt;0,"",IF(SUM($N$69,$R$69,$V$69,$Z$69)=0,"",SUM(N34,R34,V34,Z34,AA34))))</f>
        <v/>
      </c>
      <c r="AC34" s="105"/>
      <c r="AD34" s="106"/>
      <c r="AE34" s="106"/>
      <c r="AF34" s="106"/>
      <c r="AG34" s="106"/>
      <c r="AH34" s="106"/>
      <c r="AI34" s="107"/>
    </row>
    <row r="35" spans="2:35" ht="11.4" customHeight="1" x14ac:dyDescent="0.4">
      <c r="B35" s="249"/>
      <c r="C35" s="70"/>
      <c r="D35" s="71"/>
      <c r="E35" s="102"/>
      <c r="F35" s="103"/>
      <c r="G35" s="103"/>
      <c r="H35" s="103"/>
      <c r="I35" s="103"/>
      <c r="J35" s="104"/>
      <c r="K35" s="91"/>
      <c r="L35" s="92"/>
      <c r="M35" s="81"/>
      <c r="N35" s="82"/>
      <c r="O35" s="91"/>
      <c r="P35" s="92"/>
      <c r="Q35" s="81"/>
      <c r="R35" s="82"/>
      <c r="S35" s="91"/>
      <c r="T35" s="92"/>
      <c r="U35" s="81"/>
      <c r="V35" s="82"/>
      <c r="W35" s="91"/>
      <c r="X35" s="92"/>
      <c r="Y35" s="81"/>
      <c r="Z35" s="82"/>
      <c r="AA35" s="40" t="str">
        <f>IF(SUM(M35,Q35,U35,Y35)=0,"",IF(SUM('R7調査票②'!$K$71:$Z$71)&lt;&gt;0,"",IF(SUM($M$69,$Q$69,$U$69,$Y$69)=0,"",SUM(M35,Q35,U35,Y35))))</f>
        <v/>
      </c>
      <c r="AB35" s="39" t="str">
        <f>IF(SUM(N35,R35,V35,Z35)=0,"",IF(SUM('R7調査票②'!$K$71:$Z$71)&lt;&gt;0,"",IF(SUM($N$69,$R$69,$V$69,$Z$69)=0,"",SUM(N35,R35,V35,Z35,AA35))))</f>
        <v/>
      </c>
      <c r="AC35" s="105"/>
      <c r="AD35" s="106"/>
      <c r="AE35" s="106"/>
      <c r="AF35" s="106"/>
      <c r="AG35" s="106"/>
      <c r="AH35" s="106"/>
      <c r="AI35" s="107"/>
    </row>
    <row r="36" spans="2:35" ht="11.4" customHeight="1" x14ac:dyDescent="0.4">
      <c r="B36" s="249"/>
      <c r="C36" s="70"/>
      <c r="D36" s="71"/>
      <c r="E36" s="102"/>
      <c r="F36" s="103"/>
      <c r="G36" s="103"/>
      <c r="H36" s="103"/>
      <c r="I36" s="103"/>
      <c r="J36" s="104"/>
      <c r="K36" s="91"/>
      <c r="L36" s="92"/>
      <c r="M36" s="81"/>
      <c r="N36" s="82"/>
      <c r="O36" s="91"/>
      <c r="P36" s="92"/>
      <c r="Q36" s="81"/>
      <c r="R36" s="82"/>
      <c r="S36" s="91"/>
      <c r="T36" s="92"/>
      <c r="U36" s="81"/>
      <c r="V36" s="82"/>
      <c r="W36" s="91"/>
      <c r="X36" s="92"/>
      <c r="Y36" s="81"/>
      <c r="Z36" s="82"/>
      <c r="AA36" s="40" t="str">
        <f>IF(SUM(M36,Q36,U36,Y36)=0,"",IF(SUM('R7調査票②'!$K$71:$Z$71)&lt;&gt;0,"",IF(SUM($M$69,$Q$69,$U$69,$Y$69)=0,"",SUM(M36,Q36,U36,Y36))))</f>
        <v/>
      </c>
      <c r="AB36" s="39" t="str">
        <f>IF(SUM(N36,R36,V36,Z36)=0,"",IF(SUM('R7調査票②'!$K$71:$Z$71)&lt;&gt;0,"",IF(SUM($N$69,$R$69,$V$69,$Z$69)=0,"",SUM(N36,R36,V36,Z36,AA36))))</f>
        <v/>
      </c>
      <c r="AC36" s="105"/>
      <c r="AD36" s="106"/>
      <c r="AE36" s="106"/>
      <c r="AF36" s="106"/>
      <c r="AG36" s="106"/>
      <c r="AH36" s="106"/>
      <c r="AI36" s="107"/>
    </row>
    <row r="37" spans="2:35" ht="11.4" customHeight="1" x14ac:dyDescent="0.4">
      <c r="B37" s="249"/>
      <c r="C37" s="70"/>
      <c r="D37" s="71"/>
      <c r="E37" s="102"/>
      <c r="F37" s="103"/>
      <c r="G37" s="103"/>
      <c r="H37" s="103"/>
      <c r="I37" s="103"/>
      <c r="J37" s="104"/>
      <c r="K37" s="91"/>
      <c r="L37" s="92"/>
      <c r="M37" s="81"/>
      <c r="N37" s="82"/>
      <c r="O37" s="91"/>
      <c r="P37" s="92"/>
      <c r="Q37" s="81"/>
      <c r="R37" s="82"/>
      <c r="S37" s="91"/>
      <c r="T37" s="92"/>
      <c r="U37" s="81"/>
      <c r="V37" s="82"/>
      <c r="W37" s="91"/>
      <c r="X37" s="92"/>
      <c r="Y37" s="81"/>
      <c r="Z37" s="82"/>
      <c r="AA37" s="40" t="str">
        <f>IF(SUM(M37,Q37,U37,Y37)=0,"",IF(SUM('R7調査票②'!$K$71:$Z$71)&lt;&gt;0,"",IF(SUM($M$69,$Q$69,$U$69,$Y$69)=0,"",SUM(M37,Q37,U37,Y37))))</f>
        <v/>
      </c>
      <c r="AB37" s="39" t="str">
        <f>IF(SUM(N37,R37,V37,Z37)=0,"",IF(SUM('R7調査票②'!$K$71:$Z$71)&lt;&gt;0,"",IF(SUM($N$69,$R$69,$V$69,$Z$69)=0,"",SUM(N37,R37,V37,Z37,AA37))))</f>
        <v/>
      </c>
      <c r="AC37" s="105"/>
      <c r="AD37" s="106"/>
      <c r="AE37" s="106"/>
      <c r="AF37" s="106"/>
      <c r="AG37" s="106"/>
      <c r="AH37" s="106"/>
      <c r="AI37" s="107"/>
    </row>
    <row r="38" spans="2:35" ht="11.4" customHeight="1" x14ac:dyDescent="0.4">
      <c r="B38" s="249"/>
      <c r="C38" s="70"/>
      <c r="D38" s="71"/>
      <c r="E38" s="102"/>
      <c r="F38" s="103"/>
      <c r="G38" s="103"/>
      <c r="H38" s="103"/>
      <c r="I38" s="103"/>
      <c r="J38" s="104"/>
      <c r="K38" s="91"/>
      <c r="L38" s="92"/>
      <c r="M38" s="81"/>
      <c r="N38" s="82"/>
      <c r="O38" s="91"/>
      <c r="P38" s="92"/>
      <c r="Q38" s="81"/>
      <c r="R38" s="82"/>
      <c r="S38" s="91"/>
      <c r="T38" s="92"/>
      <c r="U38" s="81"/>
      <c r="V38" s="82"/>
      <c r="W38" s="91"/>
      <c r="X38" s="92"/>
      <c r="Y38" s="81"/>
      <c r="Z38" s="82"/>
      <c r="AA38" s="40" t="str">
        <f>IF(SUM(M38,Q38,U38,Y38)=0,"",IF(SUM('R7調査票②'!$K$71:$Z$71)&lt;&gt;0,"",IF(SUM($M$69,$Q$69,$U$69,$Y$69)=0,"",SUM(M38,Q38,U38,Y38))))</f>
        <v/>
      </c>
      <c r="AB38" s="39" t="str">
        <f>IF(SUM(N38,R38,V38,Z38)=0,"",IF(SUM('R7調査票②'!$K$71:$Z$71)&lt;&gt;0,"",IF(SUM($N$69,$R$69,$V$69,$Z$69)=0,"",SUM(N38,R38,V38,Z38,AA38))))</f>
        <v/>
      </c>
      <c r="AC38" s="105"/>
      <c r="AD38" s="106"/>
      <c r="AE38" s="106"/>
      <c r="AF38" s="106"/>
      <c r="AG38" s="106"/>
      <c r="AH38" s="106"/>
      <c r="AI38" s="107"/>
    </row>
    <row r="39" spans="2:35" ht="11.4" customHeight="1" x14ac:dyDescent="0.4">
      <c r="B39" s="249"/>
      <c r="C39" s="70"/>
      <c r="D39" s="71"/>
      <c r="E39" s="102"/>
      <c r="F39" s="103"/>
      <c r="G39" s="103"/>
      <c r="H39" s="103"/>
      <c r="I39" s="103"/>
      <c r="J39" s="104"/>
      <c r="K39" s="91"/>
      <c r="L39" s="92"/>
      <c r="M39" s="81"/>
      <c r="N39" s="82"/>
      <c r="O39" s="91"/>
      <c r="P39" s="92"/>
      <c r="Q39" s="81"/>
      <c r="R39" s="82"/>
      <c r="S39" s="91"/>
      <c r="T39" s="92"/>
      <c r="U39" s="81"/>
      <c r="V39" s="82"/>
      <c r="W39" s="91"/>
      <c r="X39" s="92"/>
      <c r="Y39" s="81"/>
      <c r="Z39" s="82"/>
      <c r="AA39" s="40" t="str">
        <f>IF(SUM(M39,Q39,U39,Y39)=0,"",IF(SUM('R7調査票②'!$K$71:$Z$71)&lt;&gt;0,"",IF(SUM($M$69,$Q$69,$U$69,$Y$69)=0,"",SUM(M39,Q39,U39,Y39))))</f>
        <v/>
      </c>
      <c r="AB39" s="39" t="str">
        <f>IF(SUM(N39,R39,V39,Z39)=0,"",IF(SUM('R7調査票②'!$K$71:$Z$71)&lt;&gt;0,"",IF(SUM($N$69,$R$69,$V$69,$Z$69)=0,"",SUM(N39,R39,V39,Z39,AA39))))</f>
        <v/>
      </c>
      <c r="AC39" s="105"/>
      <c r="AD39" s="106"/>
      <c r="AE39" s="106"/>
      <c r="AF39" s="106"/>
      <c r="AG39" s="106"/>
      <c r="AH39" s="106"/>
      <c r="AI39" s="107"/>
    </row>
    <row r="40" spans="2:35" ht="11.4" customHeight="1" x14ac:dyDescent="0.4">
      <c r="B40" s="249"/>
      <c r="C40" s="72"/>
      <c r="D40" s="73"/>
      <c r="E40" s="102"/>
      <c r="F40" s="103"/>
      <c r="G40" s="103"/>
      <c r="H40" s="103"/>
      <c r="I40" s="103"/>
      <c r="J40" s="104"/>
      <c r="K40" s="91"/>
      <c r="L40" s="92"/>
      <c r="M40" s="81"/>
      <c r="N40" s="82"/>
      <c r="O40" s="91"/>
      <c r="P40" s="92"/>
      <c r="Q40" s="81"/>
      <c r="R40" s="82"/>
      <c r="S40" s="91"/>
      <c r="T40" s="92"/>
      <c r="U40" s="81"/>
      <c r="V40" s="82"/>
      <c r="W40" s="91"/>
      <c r="X40" s="92"/>
      <c r="Y40" s="81"/>
      <c r="Z40" s="82"/>
      <c r="AA40" s="40" t="str">
        <f>IF(SUM(M40,Q40,U40,Y40)=0,"",IF(SUM('R7調査票②'!$K$71:$Z$71)&lt;&gt;0,"",IF(SUM($M$69,$Q$69,$U$69,$Y$69)=0,"",SUM(M40,Q40,U40,Y40))))</f>
        <v/>
      </c>
      <c r="AB40" s="39" t="str">
        <f>IF(SUM(N40,R40,V40,Z40)=0,"",IF(SUM('R7調査票②'!$K$71:$Z$71)&lt;&gt;0,"",IF(SUM($N$69,$R$69,$V$69,$Z$69)=0,"",SUM(N40,R40,V40,Z40,AA40))))</f>
        <v/>
      </c>
      <c r="AC40" s="105"/>
      <c r="AD40" s="106"/>
      <c r="AE40" s="106"/>
      <c r="AF40" s="106"/>
      <c r="AG40" s="106"/>
      <c r="AH40" s="106"/>
      <c r="AI40" s="107"/>
    </row>
    <row r="41" spans="2:35" ht="11.4" customHeight="1" x14ac:dyDescent="0.4">
      <c r="B41" s="249"/>
      <c r="C41" s="74"/>
      <c r="D41" s="73"/>
      <c r="E41" s="102"/>
      <c r="F41" s="103"/>
      <c r="G41" s="103"/>
      <c r="H41" s="103"/>
      <c r="I41" s="103"/>
      <c r="J41" s="104"/>
      <c r="K41" s="91"/>
      <c r="L41" s="92"/>
      <c r="M41" s="81"/>
      <c r="N41" s="82"/>
      <c r="O41" s="91"/>
      <c r="P41" s="92"/>
      <c r="Q41" s="81"/>
      <c r="R41" s="82"/>
      <c r="S41" s="91"/>
      <c r="T41" s="92"/>
      <c r="U41" s="81"/>
      <c r="V41" s="82"/>
      <c r="W41" s="91"/>
      <c r="X41" s="92"/>
      <c r="Y41" s="81"/>
      <c r="Z41" s="82"/>
      <c r="AA41" s="40" t="str">
        <f>IF(SUM(M41,Q41,U41,Y41)=0,"",IF(SUM('R7調査票②'!$K$71:$Z$71)&lt;&gt;0,"",IF(SUM($M$69,$Q$69,$U$69,$Y$69)=0,"",SUM(M41,Q41,U41,Y41))))</f>
        <v/>
      </c>
      <c r="AB41" s="39" t="str">
        <f>IF(SUM(N41,R41,V41,Z41)=0,"",IF(SUM('R7調査票②'!$K$71:$Z$71)&lt;&gt;0,"",IF(SUM($N$69,$R$69,$V$69,$Z$69)=0,"",SUM(N41,R41,V41,Z41,AA41))))</f>
        <v/>
      </c>
      <c r="AC41" s="105"/>
      <c r="AD41" s="106"/>
      <c r="AE41" s="106"/>
      <c r="AF41" s="106"/>
      <c r="AG41" s="106"/>
      <c r="AH41" s="106"/>
      <c r="AI41" s="107"/>
    </row>
    <row r="42" spans="2:35" ht="11.4" customHeight="1" x14ac:dyDescent="0.4">
      <c r="B42" s="249"/>
      <c r="C42" s="70"/>
      <c r="D42" s="71"/>
      <c r="E42" s="102"/>
      <c r="F42" s="103"/>
      <c r="G42" s="103"/>
      <c r="H42" s="103"/>
      <c r="I42" s="103"/>
      <c r="J42" s="104"/>
      <c r="K42" s="91"/>
      <c r="L42" s="92"/>
      <c r="M42" s="81"/>
      <c r="N42" s="82"/>
      <c r="O42" s="91"/>
      <c r="P42" s="92"/>
      <c r="Q42" s="81"/>
      <c r="R42" s="82"/>
      <c r="S42" s="91"/>
      <c r="T42" s="92"/>
      <c r="U42" s="81"/>
      <c r="V42" s="82"/>
      <c r="W42" s="91"/>
      <c r="X42" s="92"/>
      <c r="Y42" s="81"/>
      <c r="Z42" s="82"/>
      <c r="AA42" s="40" t="str">
        <f>IF(SUM(M42,Q42,U42,Y42)=0,"",IF(SUM('R7調査票②'!$K$71:$Z$71)&lt;&gt;0,"",IF(SUM($M$69,$Q$69,$U$69,$Y$69)=0,"",SUM(M42,Q42,U42,Y42))))</f>
        <v/>
      </c>
      <c r="AB42" s="39" t="str">
        <f>IF(SUM(N42,R42,V42,Z42)=0,"",IF(SUM('R7調査票②'!$K$71:$Z$71)&lt;&gt;0,"",IF(SUM($N$69,$R$69,$V$69,$Z$69)=0,"",SUM(N42,R42,V42,Z42,AA42))))</f>
        <v/>
      </c>
      <c r="AC42" s="105"/>
      <c r="AD42" s="106"/>
      <c r="AE42" s="106"/>
      <c r="AF42" s="106"/>
      <c r="AG42" s="106"/>
      <c r="AH42" s="106"/>
      <c r="AI42" s="107"/>
    </row>
    <row r="43" spans="2:35" ht="11.4" customHeight="1" x14ac:dyDescent="0.4">
      <c r="B43" s="249"/>
      <c r="C43" s="70"/>
      <c r="D43" s="71"/>
      <c r="E43" s="102"/>
      <c r="F43" s="103"/>
      <c r="G43" s="103"/>
      <c r="H43" s="103"/>
      <c r="I43" s="103"/>
      <c r="J43" s="104"/>
      <c r="K43" s="91"/>
      <c r="L43" s="92"/>
      <c r="M43" s="81"/>
      <c r="N43" s="82"/>
      <c r="O43" s="91"/>
      <c r="P43" s="92"/>
      <c r="Q43" s="81"/>
      <c r="R43" s="82"/>
      <c r="S43" s="91"/>
      <c r="T43" s="92"/>
      <c r="U43" s="81"/>
      <c r="V43" s="82"/>
      <c r="W43" s="91"/>
      <c r="X43" s="92"/>
      <c r="Y43" s="81"/>
      <c r="Z43" s="82"/>
      <c r="AA43" s="40" t="str">
        <f>IF(SUM(M43,Q43,U43,Y43)=0,"",IF(SUM('R7調査票②'!$K$71:$Z$71)&lt;&gt;0,"",IF(SUM($M$69,$Q$69,$U$69,$Y$69)=0,"",SUM(M43,Q43,U43,Y43))))</f>
        <v/>
      </c>
      <c r="AB43" s="39" t="str">
        <f>IF(SUM(N43,R43,V43,Z43)=0,"",IF(SUM('R7調査票②'!$K$71:$Z$71)&lt;&gt;0,"",IF(SUM($N$69,$R$69,$V$69,$Z$69)=0,"",SUM(N43,R43,V43,Z43,AA43))))</f>
        <v/>
      </c>
      <c r="AC43" s="105"/>
      <c r="AD43" s="106"/>
      <c r="AE43" s="106"/>
      <c r="AF43" s="106"/>
      <c r="AG43" s="106"/>
      <c r="AH43" s="106"/>
      <c r="AI43" s="107"/>
    </row>
    <row r="44" spans="2:35" ht="11.4" customHeight="1" x14ac:dyDescent="0.4">
      <c r="B44" s="249"/>
      <c r="C44" s="75"/>
      <c r="D44" s="76"/>
      <c r="E44" s="102"/>
      <c r="F44" s="103"/>
      <c r="G44" s="103"/>
      <c r="H44" s="103"/>
      <c r="I44" s="103"/>
      <c r="J44" s="104"/>
      <c r="K44" s="91"/>
      <c r="L44" s="92"/>
      <c r="M44" s="81"/>
      <c r="N44" s="82"/>
      <c r="O44" s="91"/>
      <c r="P44" s="92"/>
      <c r="Q44" s="81"/>
      <c r="R44" s="82"/>
      <c r="S44" s="91"/>
      <c r="T44" s="92"/>
      <c r="U44" s="81"/>
      <c r="V44" s="82"/>
      <c r="W44" s="91"/>
      <c r="X44" s="92"/>
      <c r="Y44" s="81"/>
      <c r="Z44" s="82"/>
      <c r="AA44" s="40" t="str">
        <f>IF(SUM(M44,Q44,U44,Y44)=0,"",IF(SUM('R7調査票②'!$K$71:$Z$71)&lt;&gt;0,"",IF(SUM($M$69,$Q$69,$U$69,$Y$69)=0,"",SUM(M44,Q44,U44,Y44))))</f>
        <v/>
      </c>
      <c r="AB44" s="39" t="str">
        <f>IF(SUM(N44,R44,V44,Z44)=0,"",IF(SUM('R7調査票②'!$K$71:$Z$71)&lt;&gt;0,"",IF(SUM($N$69,$R$69,$V$69,$Z$69)=0,"",SUM(N44,R44,V44,Z44,AA44))))</f>
        <v/>
      </c>
      <c r="AC44" s="105"/>
      <c r="AD44" s="106"/>
      <c r="AE44" s="106"/>
      <c r="AF44" s="106"/>
      <c r="AG44" s="106"/>
      <c r="AH44" s="106"/>
      <c r="AI44" s="107"/>
    </row>
    <row r="45" spans="2:35" ht="11.4" customHeight="1" x14ac:dyDescent="0.4">
      <c r="B45" s="249"/>
      <c r="C45" s="75"/>
      <c r="D45" s="76"/>
      <c r="E45" s="102"/>
      <c r="F45" s="103"/>
      <c r="G45" s="103"/>
      <c r="H45" s="103"/>
      <c r="I45" s="103"/>
      <c r="J45" s="104"/>
      <c r="K45" s="91"/>
      <c r="L45" s="92"/>
      <c r="M45" s="81"/>
      <c r="N45" s="82"/>
      <c r="O45" s="91"/>
      <c r="P45" s="92"/>
      <c r="Q45" s="81"/>
      <c r="R45" s="82"/>
      <c r="S45" s="91"/>
      <c r="T45" s="92"/>
      <c r="U45" s="81"/>
      <c r="V45" s="82"/>
      <c r="W45" s="91"/>
      <c r="X45" s="92"/>
      <c r="Y45" s="81"/>
      <c r="Z45" s="82"/>
      <c r="AA45" s="40" t="str">
        <f>IF(SUM(M45,Q45,U45,Y45)=0,"",IF(SUM('R7調査票②'!$K$71:$Z$71)&lt;&gt;0,"",IF(SUM($M$69,$Q$69,$U$69,$Y$69)=0,"",SUM(M45,Q45,U45,Y45))))</f>
        <v/>
      </c>
      <c r="AB45" s="39" t="str">
        <f>IF(SUM(N45,R45,V45,Z45)=0,"",IF(SUM('R7調査票②'!$K$71:$Z$71)&lt;&gt;0,"",IF(SUM($N$69,$R$69,$V$69,$Z$69)=0,"",SUM(N45,R45,V45,Z45,AA45))))</f>
        <v/>
      </c>
      <c r="AC45" s="105"/>
      <c r="AD45" s="106"/>
      <c r="AE45" s="106"/>
      <c r="AF45" s="106"/>
      <c r="AG45" s="106"/>
      <c r="AH45" s="106"/>
      <c r="AI45" s="107"/>
    </row>
    <row r="46" spans="2:35" ht="11.4" customHeight="1" x14ac:dyDescent="0.4">
      <c r="B46" s="249"/>
      <c r="C46" s="70"/>
      <c r="D46" s="71"/>
      <c r="E46" s="102"/>
      <c r="F46" s="103"/>
      <c r="G46" s="103"/>
      <c r="H46" s="103"/>
      <c r="I46" s="103"/>
      <c r="J46" s="104"/>
      <c r="K46" s="91"/>
      <c r="L46" s="92"/>
      <c r="M46" s="81"/>
      <c r="N46" s="82"/>
      <c r="O46" s="91"/>
      <c r="P46" s="92"/>
      <c r="Q46" s="81"/>
      <c r="R46" s="82"/>
      <c r="S46" s="91"/>
      <c r="T46" s="92"/>
      <c r="U46" s="81"/>
      <c r="V46" s="82"/>
      <c r="W46" s="91"/>
      <c r="X46" s="92"/>
      <c r="Y46" s="81"/>
      <c r="Z46" s="82"/>
      <c r="AA46" s="40" t="str">
        <f>IF(SUM(M46,Q46,U46,Y46)=0,"",IF(SUM('R7調査票②'!$K$71:$Z$71)&lt;&gt;0,"",IF(SUM($M$69,$Q$69,$U$69,$Y$69)=0,"",SUM(M46,Q46,U46,Y46))))</f>
        <v/>
      </c>
      <c r="AB46" s="39" t="str">
        <f>IF(SUM(N46,R46,V46,Z46)=0,"",IF(SUM('R7調査票②'!$K$71:$Z$71)&lt;&gt;0,"",IF(SUM($N$69,$R$69,$V$69,$Z$69)=0,"",SUM(N46,R46,V46,Z46,AA46))))</f>
        <v/>
      </c>
      <c r="AC46" s="105"/>
      <c r="AD46" s="106"/>
      <c r="AE46" s="106"/>
      <c r="AF46" s="106"/>
      <c r="AG46" s="106"/>
      <c r="AH46" s="106"/>
      <c r="AI46" s="107"/>
    </row>
    <row r="47" spans="2:35" ht="11.4" customHeight="1" x14ac:dyDescent="0.4">
      <c r="B47" s="249"/>
      <c r="C47" s="72"/>
      <c r="D47" s="73"/>
      <c r="E47" s="102"/>
      <c r="F47" s="103"/>
      <c r="G47" s="103"/>
      <c r="H47" s="103"/>
      <c r="I47" s="103"/>
      <c r="J47" s="104"/>
      <c r="K47" s="91"/>
      <c r="L47" s="92"/>
      <c r="M47" s="81"/>
      <c r="N47" s="82"/>
      <c r="O47" s="91"/>
      <c r="P47" s="92"/>
      <c r="Q47" s="81"/>
      <c r="R47" s="82"/>
      <c r="S47" s="91"/>
      <c r="T47" s="92"/>
      <c r="U47" s="81"/>
      <c r="V47" s="82"/>
      <c r="W47" s="91"/>
      <c r="X47" s="92"/>
      <c r="Y47" s="81"/>
      <c r="Z47" s="82"/>
      <c r="AA47" s="40" t="str">
        <f>IF(SUM(M47,Q47,U47,Y47)=0,"",IF(SUM('R7調査票②'!$K$71:$Z$71)&lt;&gt;0,"",IF(SUM($M$69,$Q$69,$U$69,$Y$69)=0,"",SUM(M47,Q47,U47,Y47))))</f>
        <v/>
      </c>
      <c r="AB47" s="39" t="str">
        <f>IF(SUM(N47,R47,V47,Z47)=0,"",IF(SUM('R7調査票②'!$K$71:$Z$71)&lt;&gt;0,"",IF(SUM($N$69,$R$69,$V$69,$Z$69)=0,"",SUM(N47,R47,V47,Z47,AA47))))</f>
        <v/>
      </c>
      <c r="AC47" s="105"/>
      <c r="AD47" s="106"/>
      <c r="AE47" s="106"/>
      <c r="AF47" s="106"/>
      <c r="AG47" s="106"/>
      <c r="AH47" s="106"/>
      <c r="AI47" s="107"/>
    </row>
    <row r="48" spans="2:35" ht="11.4" customHeight="1" x14ac:dyDescent="0.4">
      <c r="B48" s="249"/>
      <c r="C48" s="74"/>
      <c r="D48" s="73"/>
      <c r="E48" s="102"/>
      <c r="F48" s="103"/>
      <c r="G48" s="103"/>
      <c r="H48" s="103"/>
      <c r="I48" s="103"/>
      <c r="J48" s="104"/>
      <c r="K48" s="91"/>
      <c r="L48" s="92"/>
      <c r="M48" s="81"/>
      <c r="N48" s="82"/>
      <c r="O48" s="91"/>
      <c r="P48" s="92"/>
      <c r="Q48" s="81"/>
      <c r="R48" s="82"/>
      <c r="S48" s="91"/>
      <c r="T48" s="92"/>
      <c r="U48" s="81"/>
      <c r="V48" s="82"/>
      <c r="W48" s="91"/>
      <c r="X48" s="92"/>
      <c r="Y48" s="81"/>
      <c r="Z48" s="82"/>
      <c r="AA48" s="40" t="str">
        <f>IF(SUM(M48,Q48,U48,Y48)=0,"",IF(SUM('R7調査票②'!$K$71:$Z$71)&lt;&gt;0,"",IF(SUM($M$69,$Q$69,$U$69,$Y$69)=0,"",SUM(M48,Q48,U48,Y48))))</f>
        <v/>
      </c>
      <c r="AB48" s="39" t="str">
        <f>IF(SUM(N48,R48,V48,Z48)=0,"",IF(SUM('R7調査票②'!$K$71:$Z$71)&lt;&gt;0,"",IF(SUM($N$69,$R$69,$V$69,$Z$69)=0,"",SUM(N48,R48,V48,Z48,AA48))))</f>
        <v/>
      </c>
      <c r="AC48" s="105"/>
      <c r="AD48" s="106"/>
      <c r="AE48" s="106"/>
      <c r="AF48" s="106"/>
      <c r="AG48" s="106"/>
      <c r="AH48" s="106"/>
      <c r="AI48" s="107"/>
    </row>
    <row r="49" spans="2:35" ht="11.4" customHeight="1" x14ac:dyDescent="0.4">
      <c r="B49" s="249"/>
      <c r="C49" s="77"/>
      <c r="D49" s="78"/>
      <c r="E49" s="102"/>
      <c r="F49" s="103"/>
      <c r="G49" s="103"/>
      <c r="H49" s="103"/>
      <c r="I49" s="103"/>
      <c r="J49" s="104"/>
      <c r="K49" s="91"/>
      <c r="L49" s="92"/>
      <c r="M49" s="81"/>
      <c r="N49" s="82"/>
      <c r="O49" s="91"/>
      <c r="P49" s="92"/>
      <c r="Q49" s="81"/>
      <c r="R49" s="82"/>
      <c r="S49" s="91"/>
      <c r="T49" s="92"/>
      <c r="U49" s="81"/>
      <c r="V49" s="82"/>
      <c r="W49" s="91"/>
      <c r="X49" s="92"/>
      <c r="Y49" s="81"/>
      <c r="Z49" s="82"/>
      <c r="AA49" s="40" t="str">
        <f>IF(SUM(M49,Q49,U49,Y49)=0,"",IF(SUM('R7調査票②'!$K$71:$Z$71)&lt;&gt;0,"",IF(SUM($M$69,$Q$69,$U$69,$Y$69)=0,"",SUM(M49,Q49,U49,Y49))))</f>
        <v/>
      </c>
      <c r="AB49" s="39" t="str">
        <f>IF(SUM(N49,R49,V49,Z49)=0,"",IF(SUM('R7調査票②'!$K$71:$Z$71)&lt;&gt;0,"",IF(SUM($N$69,$R$69,$V$69,$Z$69)=0,"",SUM(N49,R49,V49,Z49,AA49))))</f>
        <v/>
      </c>
      <c r="AC49" s="105"/>
      <c r="AD49" s="106"/>
      <c r="AE49" s="106"/>
      <c r="AF49" s="106"/>
      <c r="AG49" s="106"/>
      <c r="AH49" s="106"/>
      <c r="AI49" s="107"/>
    </row>
    <row r="50" spans="2:35" ht="11.4" customHeight="1" x14ac:dyDescent="0.4">
      <c r="B50" s="249"/>
      <c r="C50" s="77"/>
      <c r="D50" s="78"/>
      <c r="E50" s="102"/>
      <c r="F50" s="103"/>
      <c r="G50" s="103"/>
      <c r="H50" s="103"/>
      <c r="I50" s="103"/>
      <c r="J50" s="104"/>
      <c r="K50" s="91"/>
      <c r="L50" s="92"/>
      <c r="M50" s="81"/>
      <c r="N50" s="82"/>
      <c r="O50" s="91"/>
      <c r="P50" s="92"/>
      <c r="Q50" s="81"/>
      <c r="R50" s="82"/>
      <c r="S50" s="91"/>
      <c r="T50" s="92"/>
      <c r="U50" s="81"/>
      <c r="V50" s="82"/>
      <c r="W50" s="91"/>
      <c r="X50" s="92"/>
      <c r="Y50" s="81"/>
      <c r="Z50" s="82"/>
      <c r="AA50" s="40" t="str">
        <f>IF(SUM(M50,Q50,U50,Y50)=0,"",IF(SUM('R7調査票②'!$K$71:$Z$71)&lt;&gt;0,"",IF(SUM($M$69,$Q$69,$U$69,$Y$69)=0,"",SUM(M50,Q50,U50,Y50))))</f>
        <v/>
      </c>
      <c r="AB50" s="39" t="str">
        <f>IF(SUM(N50,R50,V50,Z50)=0,"",IF(SUM('R7調査票②'!$K$71:$Z$71)&lt;&gt;0,"",IF(SUM($N$69,$R$69,$V$69,$Z$69)=0,"",SUM(N50,R50,V50,Z50,AA50))))</f>
        <v/>
      </c>
      <c r="AC50" s="105"/>
      <c r="AD50" s="106"/>
      <c r="AE50" s="106"/>
      <c r="AF50" s="106"/>
      <c r="AG50" s="106"/>
      <c r="AH50" s="106"/>
      <c r="AI50" s="107"/>
    </row>
    <row r="51" spans="2:35" ht="11.4" customHeight="1" x14ac:dyDescent="0.4">
      <c r="B51" s="249"/>
      <c r="C51" s="77"/>
      <c r="D51" s="78"/>
      <c r="E51" s="102"/>
      <c r="F51" s="103"/>
      <c r="G51" s="103"/>
      <c r="H51" s="103"/>
      <c r="I51" s="103"/>
      <c r="J51" s="104"/>
      <c r="K51" s="91"/>
      <c r="L51" s="92"/>
      <c r="M51" s="81"/>
      <c r="N51" s="82"/>
      <c r="O51" s="91"/>
      <c r="P51" s="92"/>
      <c r="Q51" s="81"/>
      <c r="R51" s="82"/>
      <c r="S51" s="91"/>
      <c r="T51" s="92"/>
      <c r="U51" s="81"/>
      <c r="V51" s="82"/>
      <c r="W51" s="91"/>
      <c r="X51" s="92"/>
      <c r="Y51" s="81"/>
      <c r="Z51" s="82"/>
      <c r="AA51" s="40" t="str">
        <f>IF(SUM(M51,Q51,U51,Y51)=0,"",IF(SUM('R7調査票②'!$K$71:$Z$71)&lt;&gt;0,"",IF(SUM($M$69,$Q$69,$U$69,$Y$69)=0,"",SUM(M51,Q51,U51,Y51))))</f>
        <v/>
      </c>
      <c r="AB51" s="39" t="str">
        <f>IF(SUM(N51,R51,V51,Z51)=0,"",IF(SUM('R7調査票②'!$K$71:$Z$71)&lt;&gt;0,"",IF(SUM($N$69,$R$69,$V$69,$Z$69)=0,"",SUM(N51,R51,V51,Z51,AA51))))</f>
        <v/>
      </c>
      <c r="AC51" s="105"/>
      <c r="AD51" s="106"/>
      <c r="AE51" s="106"/>
      <c r="AF51" s="106"/>
      <c r="AG51" s="106"/>
      <c r="AH51" s="106"/>
      <c r="AI51" s="107"/>
    </row>
    <row r="52" spans="2:35" ht="11.4" customHeight="1" x14ac:dyDescent="0.4">
      <c r="B52" s="249"/>
      <c r="C52" s="77"/>
      <c r="D52" s="78"/>
      <c r="E52" s="102"/>
      <c r="F52" s="103"/>
      <c r="G52" s="103"/>
      <c r="H52" s="103"/>
      <c r="I52" s="103"/>
      <c r="J52" s="104"/>
      <c r="K52" s="91"/>
      <c r="L52" s="92"/>
      <c r="M52" s="81"/>
      <c r="N52" s="82"/>
      <c r="O52" s="91"/>
      <c r="P52" s="92"/>
      <c r="Q52" s="81"/>
      <c r="R52" s="82"/>
      <c r="S52" s="91"/>
      <c r="T52" s="92"/>
      <c r="U52" s="81"/>
      <c r="V52" s="82"/>
      <c r="W52" s="91"/>
      <c r="X52" s="92"/>
      <c r="Y52" s="81"/>
      <c r="Z52" s="82"/>
      <c r="AA52" s="40" t="str">
        <f>IF(SUM(M52,Q52,U52,Y52)=0,"",IF(SUM('R7調査票②'!$K$71:$Z$71)&lt;&gt;0,"",IF(SUM($M$69,$Q$69,$U$69,$Y$69)=0,"",SUM(M52,Q52,U52,Y52))))</f>
        <v/>
      </c>
      <c r="AB52" s="39" t="str">
        <f>IF(SUM(N52,R52,V52,Z52)=0,"",IF(SUM('R7調査票②'!$K$71:$Z$71)&lt;&gt;0,"",IF(SUM($N$69,$R$69,$V$69,$Z$69)=0,"",SUM(N52,R52,V52,Z52,AA52))))</f>
        <v/>
      </c>
      <c r="AC52" s="105"/>
      <c r="AD52" s="106"/>
      <c r="AE52" s="106"/>
      <c r="AF52" s="106"/>
      <c r="AG52" s="106"/>
      <c r="AH52" s="106"/>
      <c r="AI52" s="107"/>
    </row>
    <row r="53" spans="2:35" ht="11.4" customHeight="1" x14ac:dyDescent="0.4">
      <c r="B53" s="249"/>
      <c r="C53" s="77"/>
      <c r="D53" s="78"/>
      <c r="E53" s="102"/>
      <c r="F53" s="103"/>
      <c r="G53" s="103"/>
      <c r="H53" s="103"/>
      <c r="I53" s="103"/>
      <c r="J53" s="104"/>
      <c r="K53" s="91"/>
      <c r="L53" s="92"/>
      <c r="M53" s="81"/>
      <c r="N53" s="82"/>
      <c r="O53" s="91"/>
      <c r="P53" s="92"/>
      <c r="Q53" s="81"/>
      <c r="R53" s="82"/>
      <c r="S53" s="91"/>
      <c r="T53" s="92"/>
      <c r="U53" s="81"/>
      <c r="V53" s="82"/>
      <c r="W53" s="91"/>
      <c r="X53" s="92"/>
      <c r="Y53" s="81"/>
      <c r="Z53" s="82"/>
      <c r="AA53" s="40" t="str">
        <f>IF(SUM(M53,Q53,U53,Y53)=0,"",IF(SUM('R7調査票②'!$K$71:$Z$71)&lt;&gt;0,"",IF(SUM($M$69,$Q$69,$U$69,$Y$69)=0,"",SUM(M53,Q53,U53,Y53))))</f>
        <v/>
      </c>
      <c r="AB53" s="39" t="str">
        <f>IF(SUM(N53,R53,V53,Z53)=0,"",IF(SUM('R7調査票②'!$K$71:$Z$71)&lt;&gt;0,"",IF(SUM($N$69,$R$69,$V$69,$Z$69)=0,"",SUM(N53,R53,V53,Z53,AA53))))</f>
        <v/>
      </c>
      <c r="AC53" s="105"/>
      <c r="AD53" s="106"/>
      <c r="AE53" s="106"/>
      <c r="AF53" s="106"/>
      <c r="AG53" s="106"/>
      <c r="AH53" s="106"/>
      <c r="AI53" s="107"/>
    </row>
    <row r="54" spans="2:35" ht="11.4" customHeight="1" x14ac:dyDescent="0.4">
      <c r="B54" s="250"/>
      <c r="C54" s="79"/>
      <c r="D54" s="80"/>
      <c r="E54" s="102"/>
      <c r="F54" s="103"/>
      <c r="G54" s="103"/>
      <c r="H54" s="103"/>
      <c r="I54" s="103"/>
      <c r="J54" s="104"/>
      <c r="K54" s="91"/>
      <c r="L54" s="92"/>
      <c r="M54" s="81"/>
      <c r="N54" s="82"/>
      <c r="O54" s="91"/>
      <c r="P54" s="92"/>
      <c r="Q54" s="81"/>
      <c r="R54" s="82"/>
      <c r="S54" s="91"/>
      <c r="T54" s="92"/>
      <c r="U54" s="81"/>
      <c r="V54" s="82"/>
      <c r="W54" s="91"/>
      <c r="X54" s="92"/>
      <c r="Y54" s="81"/>
      <c r="Z54" s="82"/>
      <c r="AA54" s="40" t="str">
        <f>IF(SUM(M54,Q54,U54,Y54)=0,"",IF(SUM('R7調査票②'!$K$71:$Z$71)&lt;&gt;0,"",IF(SUM($M$69,$Q$69,$U$69,$Y$69)=0,"",SUM(M54,Q54,U54,Y54))))</f>
        <v/>
      </c>
      <c r="AB54" s="39" t="str">
        <f>IF(SUM(N54,R54,V54,Z54)=0,"",IF(SUM('R7調査票②'!$K$71:$Z$71)&lt;&gt;0,"",IF(SUM($N$69,$R$69,$V$69,$Z$69)=0,"",SUM(N54,R54,V54,Z54,AA54))))</f>
        <v/>
      </c>
      <c r="AC54" s="105"/>
      <c r="AD54" s="106"/>
      <c r="AE54" s="106"/>
      <c r="AF54" s="106"/>
      <c r="AG54" s="106"/>
      <c r="AH54" s="106"/>
      <c r="AI54" s="107"/>
    </row>
    <row r="55" spans="2:35" ht="11.4" customHeight="1" x14ac:dyDescent="0.4">
      <c r="B55" s="111" t="s">
        <v>26</v>
      </c>
      <c r="C55" s="70"/>
      <c r="D55" s="71"/>
      <c r="E55" s="102"/>
      <c r="F55" s="103"/>
      <c r="G55" s="103"/>
      <c r="H55" s="103"/>
      <c r="I55" s="103"/>
      <c r="J55" s="104"/>
      <c r="K55" s="91"/>
      <c r="L55" s="92"/>
      <c r="M55" s="81"/>
      <c r="N55" s="82"/>
      <c r="O55" s="91"/>
      <c r="P55" s="92"/>
      <c r="Q55" s="81"/>
      <c r="R55" s="82"/>
      <c r="S55" s="91"/>
      <c r="T55" s="92"/>
      <c r="U55" s="81"/>
      <c r="V55" s="82"/>
      <c r="W55" s="91"/>
      <c r="X55" s="92"/>
      <c r="Y55" s="81"/>
      <c r="Z55" s="82"/>
      <c r="AA55" s="40" t="str">
        <f>IF(SUM(M55,Q55,U55,Y55)=0,"",IF(SUM('R7調査票②'!$K$71:$Z$71)&lt;&gt;0,"",IF(SUM($M$69,$Q$69,$U$69,$Y$69)=0,"",SUM(M55,Q55,U55,Y55))))</f>
        <v/>
      </c>
      <c r="AB55" s="39" t="str">
        <f>IF(SUM(N55,R55,V55,Z55)=0,"",IF(SUM('R7調査票②'!$K$71:$Z$71)&lt;&gt;0,"",IF(SUM($N$69,$R$69,$V$69,$Z$69)=0,"",SUM(N55,R55,V55,Z55,AA55))))</f>
        <v/>
      </c>
      <c r="AC55" s="105"/>
      <c r="AD55" s="106"/>
      <c r="AE55" s="106"/>
      <c r="AF55" s="106"/>
      <c r="AG55" s="106"/>
      <c r="AH55" s="106"/>
      <c r="AI55" s="107"/>
    </row>
    <row r="56" spans="2:35" ht="11.4" customHeight="1" x14ac:dyDescent="0.4">
      <c r="B56" s="112"/>
      <c r="C56" s="70"/>
      <c r="D56" s="71"/>
      <c r="E56" s="102"/>
      <c r="F56" s="103"/>
      <c r="G56" s="103"/>
      <c r="H56" s="103"/>
      <c r="I56" s="103"/>
      <c r="J56" s="104"/>
      <c r="K56" s="91"/>
      <c r="L56" s="92"/>
      <c r="M56" s="81"/>
      <c r="N56" s="82"/>
      <c r="O56" s="91"/>
      <c r="P56" s="92"/>
      <c r="Q56" s="81"/>
      <c r="R56" s="82"/>
      <c r="S56" s="91"/>
      <c r="T56" s="92"/>
      <c r="U56" s="81"/>
      <c r="V56" s="82"/>
      <c r="W56" s="91"/>
      <c r="X56" s="92"/>
      <c r="Y56" s="81"/>
      <c r="Z56" s="82"/>
      <c r="AA56" s="40" t="str">
        <f>IF(SUM(M56,Q56,U56,Y56)=0,"",IF(SUM('R7調査票②'!$K$71:$Z$71)&lt;&gt;0,"",IF(SUM($M$69,$Q$69,$U$69,$Y$69)=0,"",SUM(M56,Q56,U56,Y56))))</f>
        <v/>
      </c>
      <c r="AB56" s="39" t="str">
        <f>IF(SUM(N56,R56,V56,Z56)=0,"",IF(SUM('R7調査票②'!$K$71:$Z$71)&lt;&gt;0,"",IF(SUM($N$69,$R$69,$V$69,$Z$69)=0,"",SUM(N56,R56,V56,Z56,AA56))))</f>
        <v/>
      </c>
      <c r="AC56" s="105"/>
      <c r="AD56" s="106"/>
      <c r="AE56" s="106"/>
      <c r="AF56" s="106"/>
      <c r="AG56" s="106"/>
      <c r="AH56" s="106"/>
      <c r="AI56" s="107"/>
    </row>
    <row r="57" spans="2:35" ht="11.4" customHeight="1" x14ac:dyDescent="0.4">
      <c r="B57" s="112"/>
      <c r="C57" s="70"/>
      <c r="D57" s="71"/>
      <c r="E57" s="102"/>
      <c r="F57" s="103"/>
      <c r="G57" s="103"/>
      <c r="H57" s="103"/>
      <c r="I57" s="103"/>
      <c r="J57" s="104"/>
      <c r="K57" s="91"/>
      <c r="L57" s="92"/>
      <c r="M57" s="81"/>
      <c r="N57" s="82"/>
      <c r="O57" s="91"/>
      <c r="P57" s="92"/>
      <c r="Q57" s="81"/>
      <c r="R57" s="82"/>
      <c r="S57" s="91"/>
      <c r="T57" s="92"/>
      <c r="U57" s="81"/>
      <c r="V57" s="82"/>
      <c r="W57" s="91"/>
      <c r="X57" s="92"/>
      <c r="Y57" s="81"/>
      <c r="Z57" s="82"/>
      <c r="AA57" s="40" t="str">
        <f>IF(SUM(M57,Q57,U57,Y57)=0,"",IF(SUM('R7調査票②'!$K$71:$Z$71)&lt;&gt;0,"",IF(SUM($M$69,$Q$69,$U$69,$Y$69)=0,"",SUM(M57,Q57,U57,Y57))))</f>
        <v/>
      </c>
      <c r="AB57" s="39" t="str">
        <f>IF(SUM(N57,R57,V57,Z57)=0,"",IF(SUM('R7調査票②'!$K$71:$Z$71)&lt;&gt;0,"",IF(SUM($N$69,$R$69,$V$69,$Z$69)=0,"",SUM(N57,R57,V57,Z57,AA57))))</f>
        <v/>
      </c>
      <c r="AC57" s="105"/>
      <c r="AD57" s="106"/>
      <c r="AE57" s="106"/>
      <c r="AF57" s="106"/>
      <c r="AG57" s="106"/>
      <c r="AH57" s="106"/>
      <c r="AI57" s="107"/>
    </row>
    <row r="58" spans="2:35" ht="11.4" customHeight="1" x14ac:dyDescent="0.4">
      <c r="B58" s="112"/>
      <c r="C58" s="70"/>
      <c r="D58" s="71"/>
      <c r="E58" s="102"/>
      <c r="F58" s="103"/>
      <c r="G58" s="103"/>
      <c r="H58" s="103"/>
      <c r="I58" s="103"/>
      <c r="J58" s="104"/>
      <c r="K58" s="91"/>
      <c r="L58" s="92"/>
      <c r="M58" s="81"/>
      <c r="N58" s="82"/>
      <c r="O58" s="91"/>
      <c r="P58" s="92"/>
      <c r="Q58" s="81"/>
      <c r="R58" s="82"/>
      <c r="S58" s="91"/>
      <c r="T58" s="92"/>
      <c r="U58" s="81"/>
      <c r="V58" s="82"/>
      <c r="W58" s="91"/>
      <c r="X58" s="92"/>
      <c r="Y58" s="81"/>
      <c r="Z58" s="82"/>
      <c r="AA58" s="40" t="str">
        <f>IF(SUM(M58,Q58,U58,Y58)=0,"",IF(SUM('R7調査票②'!$K$71:$Z$71)&lt;&gt;0,"",IF(SUM($M$69,$Q$69,$U$69,$Y$69)=0,"",SUM(M58,Q58,U58,Y58))))</f>
        <v/>
      </c>
      <c r="AB58" s="39" t="str">
        <f>IF(SUM(N58,R58,V58,Z58)=0,"",IF(SUM('R7調査票②'!$K$71:$Z$71)&lt;&gt;0,"",IF(SUM($N$69,$R$69,$V$69,$Z$69)=0,"",SUM(N58,R58,V58,Z58,AA58))))</f>
        <v/>
      </c>
      <c r="AC58" s="105"/>
      <c r="AD58" s="106"/>
      <c r="AE58" s="106"/>
      <c r="AF58" s="106"/>
      <c r="AG58" s="106"/>
      <c r="AH58" s="106"/>
      <c r="AI58" s="107"/>
    </row>
    <row r="59" spans="2:35" ht="11.4" customHeight="1" x14ac:dyDescent="0.4">
      <c r="B59" s="112"/>
      <c r="C59" s="70"/>
      <c r="D59" s="71"/>
      <c r="E59" s="102"/>
      <c r="F59" s="103"/>
      <c r="G59" s="103"/>
      <c r="H59" s="103"/>
      <c r="I59" s="103"/>
      <c r="J59" s="104"/>
      <c r="K59" s="91"/>
      <c r="L59" s="92"/>
      <c r="M59" s="81"/>
      <c r="N59" s="82"/>
      <c r="O59" s="91"/>
      <c r="P59" s="92"/>
      <c r="Q59" s="81"/>
      <c r="R59" s="82"/>
      <c r="S59" s="91"/>
      <c r="T59" s="92"/>
      <c r="U59" s="81"/>
      <c r="V59" s="82"/>
      <c r="W59" s="91"/>
      <c r="X59" s="92"/>
      <c r="Y59" s="81"/>
      <c r="Z59" s="82"/>
      <c r="AA59" s="40" t="str">
        <f>IF(SUM(M59,Q59,U59,Y59)=0,"",IF(SUM('R7調査票②'!$K$71:$Z$71)&lt;&gt;0,"",IF(SUM($M$69,$Q$69,$U$69,$Y$69)=0,"",SUM(M59,Q59,U59,Y59))))</f>
        <v/>
      </c>
      <c r="AB59" s="39" t="str">
        <f>IF(SUM(N59,R59,V59,Z59)=0,"",IF(SUM('R7調査票②'!$K$71:$Z$71)&lt;&gt;0,"",IF(SUM($N$69,$R$69,$V$69,$Z$69)=0,"",SUM(N59,R59,V59,Z59,AA59))))</f>
        <v/>
      </c>
      <c r="AC59" s="105"/>
      <c r="AD59" s="106"/>
      <c r="AE59" s="106"/>
      <c r="AF59" s="106"/>
      <c r="AG59" s="106"/>
      <c r="AH59" s="106"/>
      <c r="AI59" s="107"/>
    </row>
    <row r="60" spans="2:35" ht="11.4" customHeight="1" x14ac:dyDescent="0.4">
      <c r="B60" s="112"/>
      <c r="C60" s="77"/>
      <c r="D60" s="78"/>
      <c r="E60" s="102"/>
      <c r="F60" s="103"/>
      <c r="G60" s="103"/>
      <c r="H60" s="103"/>
      <c r="I60" s="103"/>
      <c r="J60" s="104"/>
      <c r="K60" s="91"/>
      <c r="L60" s="92"/>
      <c r="M60" s="81"/>
      <c r="N60" s="82"/>
      <c r="O60" s="91"/>
      <c r="P60" s="92"/>
      <c r="Q60" s="81"/>
      <c r="R60" s="82"/>
      <c r="S60" s="91"/>
      <c r="T60" s="92"/>
      <c r="U60" s="81"/>
      <c r="V60" s="82"/>
      <c r="W60" s="91"/>
      <c r="X60" s="92"/>
      <c r="Y60" s="81"/>
      <c r="Z60" s="82"/>
      <c r="AA60" s="40" t="str">
        <f>IF(SUM(M60,Q60,U60,Y60)=0,"",IF(SUM('R7調査票②'!$K$71:$Z$71)&lt;&gt;0,"",IF(SUM($M$69,$Q$69,$U$69,$Y$69)=0,"",SUM(M60,Q60,U60,Y60))))</f>
        <v/>
      </c>
      <c r="AB60" s="39" t="str">
        <f>IF(SUM(N60,R60,V60,Z60)=0,"",IF(SUM('R7調査票②'!$K$71:$Z$71)&lt;&gt;0,"",IF(SUM($N$69,$R$69,$V$69,$Z$69)=0,"",SUM(N60,R60,V60,Z60,AA60))))</f>
        <v/>
      </c>
      <c r="AC60" s="105"/>
      <c r="AD60" s="106"/>
      <c r="AE60" s="106"/>
      <c r="AF60" s="106"/>
      <c r="AG60" s="106"/>
      <c r="AH60" s="106"/>
      <c r="AI60" s="107"/>
    </row>
    <row r="61" spans="2:35" ht="11.4" customHeight="1" x14ac:dyDescent="0.4">
      <c r="B61" s="112"/>
      <c r="C61" s="77"/>
      <c r="D61" s="78"/>
      <c r="E61" s="102"/>
      <c r="F61" s="103"/>
      <c r="G61" s="103"/>
      <c r="H61" s="103"/>
      <c r="I61" s="103"/>
      <c r="J61" s="104"/>
      <c r="K61" s="91"/>
      <c r="L61" s="92"/>
      <c r="M61" s="81"/>
      <c r="N61" s="82"/>
      <c r="O61" s="91"/>
      <c r="P61" s="92"/>
      <c r="Q61" s="81"/>
      <c r="R61" s="82"/>
      <c r="S61" s="91"/>
      <c r="T61" s="92"/>
      <c r="U61" s="81"/>
      <c r="V61" s="82"/>
      <c r="W61" s="91"/>
      <c r="X61" s="92"/>
      <c r="Y61" s="81"/>
      <c r="Z61" s="82"/>
      <c r="AA61" s="40" t="str">
        <f>IF(SUM(M61,Q61,U61,Y61)=0,"",IF(SUM('R7調査票②'!$K$71:$Z$71)&lt;&gt;0,"",IF(SUM($M$69,$Q$69,$U$69,$Y$69)=0,"",SUM(M61,Q61,U61,Y61))))</f>
        <v/>
      </c>
      <c r="AB61" s="39" t="str">
        <f>IF(SUM(N61,R61,V61,Z61)=0,"",IF(SUM('R7調査票②'!$K$71:$Z$71)&lt;&gt;0,"",IF(SUM($N$69,$R$69,$V$69,$Z$69)=0,"",SUM(N61,R61,V61,Z61,AA61))))</f>
        <v/>
      </c>
      <c r="AC61" s="105"/>
      <c r="AD61" s="106"/>
      <c r="AE61" s="106"/>
      <c r="AF61" s="106"/>
      <c r="AG61" s="106"/>
      <c r="AH61" s="106"/>
      <c r="AI61" s="107"/>
    </row>
    <row r="62" spans="2:35" ht="11.4" customHeight="1" x14ac:dyDescent="0.4">
      <c r="B62" s="112"/>
      <c r="C62" s="77"/>
      <c r="D62" s="78"/>
      <c r="E62" s="102"/>
      <c r="F62" s="103"/>
      <c r="G62" s="103"/>
      <c r="H62" s="103"/>
      <c r="I62" s="103"/>
      <c r="J62" s="104"/>
      <c r="K62" s="91"/>
      <c r="L62" s="92"/>
      <c r="M62" s="81"/>
      <c r="N62" s="82"/>
      <c r="O62" s="91"/>
      <c r="P62" s="92"/>
      <c r="Q62" s="81"/>
      <c r="R62" s="82"/>
      <c r="S62" s="91"/>
      <c r="T62" s="92"/>
      <c r="U62" s="81"/>
      <c r="V62" s="82"/>
      <c r="W62" s="91"/>
      <c r="X62" s="92"/>
      <c r="Y62" s="81"/>
      <c r="Z62" s="82"/>
      <c r="AA62" s="40" t="str">
        <f>IF(SUM(M62,Q62,U62,Y62)=0,"",IF(SUM('R7調査票②'!$K$71:$Z$71)&lt;&gt;0,"",IF(SUM($M$69,$Q$69,$U$69,$Y$69)=0,"",SUM(M62,Q62,U62,Y62))))</f>
        <v/>
      </c>
      <c r="AB62" s="39" t="str">
        <f>IF(SUM(N62,R62,V62,Z62)=0,"",IF(SUM('R7調査票②'!$K$71:$Z$71)&lt;&gt;0,"",IF(SUM($N$69,$R$69,$V$69,$Z$69)=0,"",SUM(N62,R62,V62,Z62,AA62))))</f>
        <v/>
      </c>
      <c r="AC62" s="105"/>
      <c r="AD62" s="106"/>
      <c r="AE62" s="106"/>
      <c r="AF62" s="106"/>
      <c r="AG62" s="106"/>
      <c r="AH62" s="106"/>
      <c r="AI62" s="107"/>
    </row>
    <row r="63" spans="2:35" ht="11.4" customHeight="1" x14ac:dyDescent="0.4">
      <c r="B63" s="112"/>
      <c r="C63" s="77"/>
      <c r="D63" s="78"/>
      <c r="E63" s="102"/>
      <c r="F63" s="103"/>
      <c r="G63" s="103"/>
      <c r="H63" s="103"/>
      <c r="I63" s="103"/>
      <c r="J63" s="104"/>
      <c r="K63" s="91"/>
      <c r="L63" s="92"/>
      <c r="M63" s="81"/>
      <c r="N63" s="82"/>
      <c r="O63" s="91"/>
      <c r="P63" s="92"/>
      <c r="Q63" s="81"/>
      <c r="R63" s="82"/>
      <c r="S63" s="91"/>
      <c r="T63" s="92"/>
      <c r="U63" s="81"/>
      <c r="V63" s="82"/>
      <c r="W63" s="91"/>
      <c r="X63" s="92"/>
      <c r="Y63" s="81"/>
      <c r="Z63" s="82"/>
      <c r="AA63" s="40" t="str">
        <f>IF(SUM(M63,Q63,U63,Y63)=0,"",IF(SUM('R7調査票②'!$K$71:$Z$71)&lt;&gt;0,"",IF(SUM($M$69,$Q$69,$U$69,$Y$69)=0,"",SUM(M63,Q63,U63,Y63))))</f>
        <v/>
      </c>
      <c r="AB63" s="39" t="str">
        <f>IF(SUM(N63,R63,V63,Z63)=0,"",IF(SUM('R7調査票②'!$K$71:$Z$71)&lt;&gt;0,"",IF(SUM($N$69,$R$69,$V$69,$Z$69)=0,"",SUM(N63,R63,V63,Z63,AA63))))</f>
        <v/>
      </c>
      <c r="AC63" s="105"/>
      <c r="AD63" s="106"/>
      <c r="AE63" s="106"/>
      <c r="AF63" s="106"/>
      <c r="AG63" s="106"/>
      <c r="AH63" s="106"/>
      <c r="AI63" s="107"/>
    </row>
    <row r="64" spans="2:35" ht="11.4" customHeight="1" x14ac:dyDescent="0.4">
      <c r="B64" s="112"/>
      <c r="C64" s="77"/>
      <c r="D64" s="78"/>
      <c r="E64" s="102"/>
      <c r="F64" s="103"/>
      <c r="G64" s="103"/>
      <c r="H64" s="103"/>
      <c r="I64" s="103"/>
      <c r="J64" s="104"/>
      <c r="K64" s="91"/>
      <c r="L64" s="92"/>
      <c r="M64" s="81"/>
      <c r="N64" s="82"/>
      <c r="O64" s="91"/>
      <c r="P64" s="92"/>
      <c r="Q64" s="81"/>
      <c r="R64" s="82"/>
      <c r="S64" s="91"/>
      <c r="T64" s="92"/>
      <c r="U64" s="81"/>
      <c r="V64" s="82"/>
      <c r="W64" s="91"/>
      <c r="X64" s="92"/>
      <c r="Y64" s="81"/>
      <c r="Z64" s="82"/>
      <c r="AA64" s="40" t="str">
        <f>IF(SUM(M64,Q64,U64,Y64)=0,"",IF(SUM('R7調査票②'!$K$71:$Z$71)&lt;&gt;0,"",IF(SUM($M$69,$Q$69,$U$69,$Y$69)=0,"",SUM(M64,Q64,U64,Y64))))</f>
        <v/>
      </c>
      <c r="AB64" s="39" t="str">
        <f>IF(SUM(N64,R64,V64,Z64)=0,"",IF(SUM('R7調査票②'!$K$71:$Z$71)&lt;&gt;0,"",IF(SUM($N$69,$R$69,$V$69,$Z$69)=0,"",SUM(N64,R64,V64,Z64,AA64))))</f>
        <v/>
      </c>
      <c r="AC64" s="105"/>
      <c r="AD64" s="106"/>
      <c r="AE64" s="106"/>
      <c r="AF64" s="106"/>
      <c r="AG64" s="106"/>
      <c r="AH64" s="106"/>
      <c r="AI64" s="107"/>
    </row>
    <row r="65" spans="2:35" ht="11.4" customHeight="1" x14ac:dyDescent="0.4">
      <c r="B65" s="112"/>
      <c r="C65" s="77"/>
      <c r="D65" s="78"/>
      <c r="E65" s="102"/>
      <c r="F65" s="103"/>
      <c r="G65" s="103"/>
      <c r="H65" s="103"/>
      <c r="I65" s="103"/>
      <c r="J65" s="104"/>
      <c r="K65" s="91"/>
      <c r="L65" s="92"/>
      <c r="M65" s="81"/>
      <c r="N65" s="82"/>
      <c r="O65" s="91"/>
      <c r="P65" s="92"/>
      <c r="Q65" s="81"/>
      <c r="R65" s="82"/>
      <c r="S65" s="91"/>
      <c r="T65" s="92"/>
      <c r="U65" s="81"/>
      <c r="V65" s="82"/>
      <c r="W65" s="91"/>
      <c r="X65" s="92"/>
      <c r="Y65" s="81"/>
      <c r="Z65" s="82"/>
      <c r="AA65" s="40" t="str">
        <f>IF(SUM(M65,Q65,U65,Y65)=0,"",IF(SUM('R7調査票②'!$K$71:$Z$71)&lt;&gt;0,"",IF(SUM($M$69,$Q$69,$U$69,$Y$69)=0,"",SUM(M65,Q65,U65,Y65))))</f>
        <v/>
      </c>
      <c r="AB65" s="39" t="str">
        <f>IF(SUM(N65,R65,V65,Z65)=0,"",IF(SUM('R7調査票②'!$K$71:$Z$71)&lt;&gt;0,"",IF(SUM($N$69,$R$69,$V$69,$Z$69)=0,"",SUM(N65,R65,V65,Z65,AA65))))</f>
        <v/>
      </c>
      <c r="AC65" s="105"/>
      <c r="AD65" s="106"/>
      <c r="AE65" s="106"/>
      <c r="AF65" s="106"/>
      <c r="AG65" s="106"/>
      <c r="AH65" s="106"/>
      <c r="AI65" s="107"/>
    </row>
    <row r="66" spans="2:35" ht="11.4" customHeight="1" x14ac:dyDescent="0.4">
      <c r="B66" s="112"/>
      <c r="C66" s="77"/>
      <c r="D66" s="78"/>
      <c r="E66" s="102"/>
      <c r="F66" s="103"/>
      <c r="G66" s="103"/>
      <c r="H66" s="103"/>
      <c r="I66" s="103"/>
      <c r="J66" s="104"/>
      <c r="K66" s="91"/>
      <c r="L66" s="92"/>
      <c r="M66" s="81"/>
      <c r="N66" s="82"/>
      <c r="O66" s="91"/>
      <c r="P66" s="92"/>
      <c r="Q66" s="81"/>
      <c r="R66" s="82"/>
      <c r="S66" s="91"/>
      <c r="T66" s="92"/>
      <c r="U66" s="81"/>
      <c r="V66" s="82"/>
      <c r="W66" s="91"/>
      <c r="X66" s="92"/>
      <c r="Y66" s="81"/>
      <c r="Z66" s="82"/>
      <c r="AA66" s="40" t="str">
        <f>IF(SUM(M66,Q66,U66,Y66)=0,"",IF(SUM('R7調査票②'!$K$71:$Z$71)&lt;&gt;0,"",IF(SUM($M$69,$Q$69,$U$69,$Y$69)=0,"",SUM(M66,Q66,U66,Y66))))</f>
        <v/>
      </c>
      <c r="AB66" s="39" t="str">
        <f>IF(SUM(N66,R66,V66,Z66)=0,"",IF(SUM('R7調査票②'!$K$71:$Z$71)&lt;&gt;0,"",IF(SUM($N$69,$R$69,$V$69,$Z$69)=0,"",SUM(N66,R66,V66,Z66,AA66))))</f>
        <v/>
      </c>
      <c r="AC66" s="105"/>
      <c r="AD66" s="106"/>
      <c r="AE66" s="106"/>
      <c r="AF66" s="106"/>
      <c r="AG66" s="106"/>
      <c r="AH66" s="106"/>
      <c r="AI66" s="107"/>
    </row>
    <row r="67" spans="2:35" ht="11.4" customHeight="1" x14ac:dyDescent="0.4">
      <c r="B67" s="112"/>
      <c r="C67" s="77"/>
      <c r="D67" s="78"/>
      <c r="E67" s="102"/>
      <c r="F67" s="103"/>
      <c r="G67" s="103"/>
      <c r="H67" s="103"/>
      <c r="I67" s="103"/>
      <c r="J67" s="104"/>
      <c r="K67" s="91"/>
      <c r="L67" s="92"/>
      <c r="M67" s="81"/>
      <c r="N67" s="82"/>
      <c r="O67" s="91"/>
      <c r="P67" s="92"/>
      <c r="Q67" s="81"/>
      <c r="R67" s="82"/>
      <c r="S67" s="91"/>
      <c r="T67" s="92"/>
      <c r="U67" s="81"/>
      <c r="V67" s="82"/>
      <c r="W67" s="91"/>
      <c r="X67" s="92"/>
      <c r="Y67" s="81"/>
      <c r="Z67" s="82"/>
      <c r="AA67" s="40" t="str">
        <f>IF(SUM(M67,Q67,U67,Y67)=0,"",IF(SUM('R7調査票②'!$K$71:$Z$71)&lt;&gt;0,"",IF(SUM($M$69,$Q$69,$U$69,$Y$69)=0,"",SUM(M67,Q67,U67,Y67))))</f>
        <v/>
      </c>
      <c r="AB67" s="39" t="str">
        <f>IF(SUM(N67,R67,V67,Z67)=0,"",IF(SUM('R7調査票②'!$K$71:$Z$71)&lt;&gt;0,"",IF(SUM($N$69,$R$69,$V$69,$Z$69)=0,"",SUM(N67,R67,V67,Z67,AA67))))</f>
        <v/>
      </c>
      <c r="AC67" s="105"/>
      <c r="AD67" s="106"/>
      <c r="AE67" s="106"/>
      <c r="AF67" s="106"/>
      <c r="AG67" s="106"/>
      <c r="AH67" s="106"/>
      <c r="AI67" s="107"/>
    </row>
    <row r="68" spans="2:35" ht="11.4" customHeight="1" x14ac:dyDescent="0.4">
      <c r="B68" s="108" t="s">
        <v>27</v>
      </c>
      <c r="C68" s="108"/>
      <c r="D68" s="108"/>
      <c r="E68" s="108"/>
      <c r="F68" s="108"/>
      <c r="G68" s="108"/>
      <c r="H68" s="108"/>
      <c r="I68" s="108"/>
      <c r="J68" s="108"/>
      <c r="K68" s="109"/>
      <c r="L68" s="110"/>
      <c r="M68" s="81"/>
      <c r="N68" s="82"/>
      <c r="O68" s="109"/>
      <c r="P68" s="110"/>
      <c r="Q68" s="81"/>
      <c r="R68" s="82"/>
      <c r="S68" s="109"/>
      <c r="T68" s="110"/>
      <c r="U68" s="81"/>
      <c r="V68" s="82"/>
      <c r="W68" s="109"/>
      <c r="X68" s="110"/>
      <c r="Y68" s="81"/>
      <c r="Z68" s="82"/>
      <c r="AA68" s="40" t="str">
        <f>IF(SUM(M68,Q68,U68,Y68)=0,"",IF(SUM('R7調査票②'!$K$71:$Z$71)&lt;&gt;0,"",IF(SUM($M$69,$Q$69,$U$69,$Y$69)=0,"",SUM(M68,Q68,U68,Y68))))</f>
        <v/>
      </c>
      <c r="AB68" s="39" t="str">
        <f>IF(SUM(N68,R68,V68,Z68)=0,"",IF(SUM('R7調査票②'!$K$71:$Z$71)&lt;&gt;0,"",IF(SUM($N$69,$R$69,$V$69,$Z$69)=0,"",SUM(N68,R68,V68,Z68,AA68))))</f>
        <v/>
      </c>
      <c r="AC68" s="251"/>
      <c r="AD68" s="252"/>
      <c r="AE68" s="252"/>
      <c r="AF68" s="252"/>
      <c r="AG68" s="252"/>
      <c r="AH68" s="252"/>
      <c r="AI68" s="253"/>
    </row>
    <row r="69" spans="2:35" ht="11.4" customHeight="1" x14ac:dyDescent="0.4">
      <c r="B69" s="108" t="s">
        <v>28</v>
      </c>
      <c r="C69" s="108"/>
      <c r="D69" s="108"/>
      <c r="E69" s="108"/>
      <c r="F69" s="108"/>
      <c r="G69" s="108"/>
      <c r="H69" s="108"/>
      <c r="I69" s="108"/>
      <c r="J69" s="108"/>
      <c r="K69" s="109"/>
      <c r="L69" s="110"/>
      <c r="M69" s="40" t="str">
        <f>IF(SUM(M31:M68)=0,"",SUM(M31:M68))</f>
        <v/>
      </c>
      <c r="N69" s="39" t="str">
        <f>IF(SUM(N31:N68)=0,"",SUM(N31:N68))</f>
        <v/>
      </c>
      <c r="O69" s="109"/>
      <c r="P69" s="110"/>
      <c r="Q69" s="40" t="str">
        <f>IF(SUM(Q31:Q68)=0,"",SUM(Q31:Q68))</f>
        <v/>
      </c>
      <c r="R69" s="39" t="str">
        <f>IF(SUM(R31:R68)=0,"",SUM(R31:R68))</f>
        <v/>
      </c>
      <c r="S69" s="109"/>
      <c r="T69" s="110"/>
      <c r="U69" s="40" t="str">
        <f>IF(SUM(U31:U68)=0,"",SUM(U31:U68))</f>
        <v/>
      </c>
      <c r="V69" s="39" t="str">
        <f>IF(SUM(V31:V68)=0,"",SUM(V31:V68))</f>
        <v/>
      </c>
      <c r="W69" s="109"/>
      <c r="X69" s="110"/>
      <c r="Y69" s="40" t="str">
        <f>IF(SUM(Y31:Y68)=0,"",SUM(Y31:Y68))</f>
        <v/>
      </c>
      <c r="Z69" s="39" t="str">
        <f>IF(SUM(Z31:Z68)=0,"",SUM(Z31:Z68))</f>
        <v/>
      </c>
      <c r="AA69" s="40" t="str">
        <f>IF(SUM('R7調査票②'!$K$71:$Z$71)&lt;&gt;0,"",IF(SUM($M$69,$Q$69,$U$69,$Y$69)=0,"",SUM(M69,Q69,U69,Y69)))</f>
        <v/>
      </c>
      <c r="AB69" s="39" t="str">
        <f>IF(SUM('R7調査票②'!$K$71:$Z$71)&lt;&gt;0,"",IF(SUM($N$69,$R$69,$V$69,$Z$69)=0,"",SUM(N69,R69,V69,Z69,AA69)))</f>
        <v/>
      </c>
      <c r="AC69" s="251"/>
      <c r="AD69" s="252"/>
      <c r="AE69" s="252"/>
      <c r="AF69" s="252"/>
      <c r="AG69" s="252"/>
      <c r="AH69" s="252"/>
      <c r="AI69" s="253"/>
    </row>
    <row r="70" spans="2:35" ht="11.4" customHeight="1" x14ac:dyDescent="0.4">
      <c r="B70" s="108" t="s">
        <v>29</v>
      </c>
      <c r="C70" s="108"/>
      <c r="D70" s="108"/>
      <c r="E70" s="108"/>
      <c r="F70" s="108"/>
      <c r="G70" s="108"/>
      <c r="H70" s="108"/>
      <c r="I70" s="108"/>
      <c r="J70" s="108"/>
      <c r="K70" s="109"/>
      <c r="L70" s="110"/>
      <c r="M70" s="81"/>
      <c r="N70" s="82"/>
      <c r="O70" s="109"/>
      <c r="P70" s="110"/>
      <c r="Q70" s="81"/>
      <c r="R70" s="82"/>
      <c r="S70" s="109"/>
      <c r="T70" s="110"/>
      <c r="U70" s="81"/>
      <c r="V70" s="82"/>
      <c r="W70" s="109"/>
      <c r="X70" s="110"/>
      <c r="Y70" s="81"/>
      <c r="Z70" s="82"/>
      <c r="AA70" s="40" t="str">
        <f>IF(SUM(M70,Q70,U70,Y70)=0,"",IF(SUM('R7調査票②'!$K$71:$Z$71)&lt;&gt;0,"",IF(SUM($M$69,$Q$69,$U$69,$Y$69)=0,"",SUM(M70,Q70,U70,Y70))))</f>
        <v/>
      </c>
      <c r="AB70" s="39" t="str">
        <f>IF(SUM(N70,R70,V70,Z70)=0,"",IF(SUM('R7調査票②'!$K$71:$Z$71)&lt;&gt;0,"",IF(SUM($N$69,$R$69,$V$69,$Z$69)=0,"",SUM(N70,R70,V70,Z70,AA70))))</f>
        <v/>
      </c>
      <c r="AC70" s="251"/>
      <c r="AD70" s="252"/>
      <c r="AE70" s="252"/>
      <c r="AF70" s="252"/>
      <c r="AG70" s="252"/>
      <c r="AH70" s="252"/>
      <c r="AI70" s="253"/>
    </row>
    <row r="71" spans="2:35" ht="11.4" customHeight="1" x14ac:dyDescent="0.4">
      <c r="B71" s="108" t="s">
        <v>30</v>
      </c>
      <c r="C71" s="108"/>
      <c r="D71" s="108"/>
      <c r="E71" s="108"/>
      <c r="F71" s="108"/>
      <c r="G71" s="108"/>
      <c r="H71" s="108"/>
      <c r="I71" s="108"/>
      <c r="J71" s="108"/>
      <c r="K71" s="109"/>
      <c r="L71" s="110"/>
      <c r="M71" s="40" t="str">
        <f>IF(SUM(M69:M70)=0,"",SUM(M69:M70))</f>
        <v/>
      </c>
      <c r="N71" s="39" t="str">
        <f>IF(SUM(N69:N70)=0,"",SUM(N69:N70))</f>
        <v/>
      </c>
      <c r="O71" s="109"/>
      <c r="P71" s="110"/>
      <c r="Q71" s="40" t="str">
        <f>IF(SUM(Q69:Q70)=0,"",SUM(Q69:Q70))</f>
        <v/>
      </c>
      <c r="R71" s="39" t="str">
        <f>IF(SUM(R69:R70)=0,"",SUM(R69:R70))</f>
        <v/>
      </c>
      <c r="S71" s="109"/>
      <c r="T71" s="110"/>
      <c r="U71" s="40" t="str">
        <f>IF(SUM(U69:U70)=0,"",SUM(U69:U70))</f>
        <v/>
      </c>
      <c r="V71" s="39" t="str">
        <f>IF(SUM(V69:V70)=0,"",SUM(V69:V70))</f>
        <v/>
      </c>
      <c r="W71" s="109"/>
      <c r="X71" s="110"/>
      <c r="Y71" s="40" t="str">
        <f>IF(SUM(Y69:Y70)=0,"",SUM(Y69:Y70))</f>
        <v/>
      </c>
      <c r="Z71" s="39" t="str">
        <f>IF(SUM(Z69:Z70)=0,"",SUM(Z69:Z70))</f>
        <v/>
      </c>
      <c r="AA71" s="40" t="str">
        <f>IF(SUM('R7調査票②'!$K$71:$Z$71)&lt;&gt;0,"",IF(SUM($M$69,$Q$69,$U$69,$Y$69)=0,"",SUM(M71,Q71,U71,Y71)))</f>
        <v/>
      </c>
      <c r="AB71" s="39" t="str">
        <f>IF(SUM('R7調査票②'!$K$71:$Z$71)&lt;&gt;0,"",IF(SUM($N$69,$R$69,$V$69,$Z$69)=0,"",SUM(N71,R71,V71,Z71,AA71)))</f>
        <v/>
      </c>
      <c r="AC71" s="251"/>
      <c r="AD71" s="252"/>
      <c r="AE71" s="252"/>
      <c r="AF71" s="252"/>
      <c r="AG71" s="252"/>
      <c r="AH71" s="252"/>
      <c r="AI71" s="253"/>
    </row>
    <row r="72" spans="2:35" ht="4.95" customHeight="1" x14ac:dyDescent="0.4"/>
    <row r="73" spans="2:35" ht="10.5" customHeight="1" x14ac:dyDescent="0.4">
      <c r="B73" s="83" t="s">
        <v>56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5"/>
    </row>
    <row r="74" spans="2:35" ht="10.5" customHeight="1" x14ac:dyDescent="0.4">
      <c r="B74" s="77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78"/>
    </row>
    <row r="75" spans="2:35" ht="10.5" customHeight="1" x14ac:dyDescent="0.4">
      <c r="B75" s="77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78"/>
    </row>
    <row r="76" spans="2:35" ht="10.5" customHeight="1" x14ac:dyDescent="0.4">
      <c r="B76" s="79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0"/>
    </row>
    <row r="77" spans="2:35" ht="4.95" customHeight="1" x14ac:dyDescent="0.4"/>
    <row r="78" spans="2:35" ht="13.5" customHeight="1" x14ac:dyDescent="0.4">
      <c r="B78" s="17"/>
      <c r="C78" s="18" t="s">
        <v>31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9"/>
    </row>
    <row r="79" spans="2:35" ht="13.5" customHeight="1" x14ac:dyDescent="0.4">
      <c r="B79" s="14"/>
      <c r="D79" s="93" t="s">
        <v>49</v>
      </c>
      <c r="E79" s="93"/>
      <c r="F79" s="94"/>
      <c r="G79" s="95"/>
      <c r="H79" s="43" t="s">
        <v>34</v>
      </c>
      <c r="I79" s="94"/>
      <c r="J79" s="95"/>
      <c r="K79" s="43" t="s">
        <v>35</v>
      </c>
      <c r="L79" s="94"/>
      <c r="M79" s="95"/>
      <c r="N79" s="1" t="s">
        <v>36</v>
      </c>
      <c r="O79" s="1"/>
      <c r="P79" s="1"/>
      <c r="Q79" s="93" t="s">
        <v>4</v>
      </c>
      <c r="R79" s="93"/>
      <c r="S79" s="93"/>
      <c r="T79" s="43"/>
      <c r="U79" s="99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1"/>
    </row>
    <row r="80" spans="2:35" ht="13.5" customHeight="1" x14ac:dyDescent="0.4">
      <c r="B80" s="15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1"/>
      <c r="U80" s="96" t="s">
        <v>50</v>
      </c>
      <c r="V80" s="96"/>
      <c r="W80" s="96"/>
      <c r="X80" s="97"/>
      <c r="Y80" s="98"/>
      <c r="Z80" s="98"/>
      <c r="AA80" s="98"/>
      <c r="AB80" s="98"/>
      <c r="AC80" s="98"/>
      <c r="AD80" s="98"/>
      <c r="AE80" s="98"/>
      <c r="AF80" s="98"/>
      <c r="AG80" s="98"/>
      <c r="AH80" s="20" t="s">
        <v>32</v>
      </c>
      <c r="AI80" s="16"/>
    </row>
    <row r="81" spans="29:35" ht="16.2" customHeight="1" x14ac:dyDescent="0.4">
      <c r="AC81" s="22" t="s">
        <v>45</v>
      </c>
      <c r="AD81" s="88"/>
      <c r="AE81" s="90" t="s">
        <v>54</v>
      </c>
      <c r="AF81" s="90"/>
      <c r="AG81" s="46">
        <v>1</v>
      </c>
      <c r="AH81" s="90" t="s">
        <v>55</v>
      </c>
      <c r="AI81" s="90"/>
    </row>
  </sheetData>
  <mergeCells count="348">
    <mergeCell ref="S71:T71"/>
    <mergeCell ref="W71:X71"/>
    <mergeCell ref="AC71:AI71"/>
    <mergeCell ref="W70:X70"/>
    <mergeCell ref="AC70:AI70"/>
    <mergeCell ref="B71:J71"/>
    <mergeCell ref="K71:L71"/>
    <mergeCell ref="O71:P71"/>
    <mergeCell ref="B70:J70"/>
    <mergeCell ref="K70:L70"/>
    <mergeCell ref="O70:P70"/>
    <mergeCell ref="S70:T70"/>
    <mergeCell ref="B69:J69"/>
    <mergeCell ref="K69:L69"/>
    <mergeCell ref="O69:P69"/>
    <mergeCell ref="B68:J68"/>
    <mergeCell ref="K68:L68"/>
    <mergeCell ref="O68:P68"/>
    <mergeCell ref="S69:T69"/>
    <mergeCell ref="W69:X69"/>
    <mergeCell ref="AC69:AI69"/>
    <mergeCell ref="W68:X68"/>
    <mergeCell ref="AC68:AI68"/>
    <mergeCell ref="S68:T68"/>
    <mergeCell ref="AC67:AI67"/>
    <mergeCell ref="K65:L65"/>
    <mergeCell ref="K66:L66"/>
    <mergeCell ref="O65:P65"/>
    <mergeCell ref="O66:P66"/>
    <mergeCell ref="O67:P67"/>
    <mergeCell ref="W65:X65"/>
    <mergeCell ref="E64:J64"/>
    <mergeCell ref="K60:L60"/>
    <mergeCell ref="O60:P60"/>
    <mergeCell ref="E63:J63"/>
    <mergeCell ref="K59:L59"/>
    <mergeCell ref="O59:P59"/>
    <mergeCell ref="S60:T60"/>
    <mergeCell ref="W60:X60"/>
    <mergeCell ref="AC64:AI64"/>
    <mergeCell ref="W59:X59"/>
    <mergeCell ref="AC63:AI63"/>
    <mergeCell ref="K63:L63"/>
    <mergeCell ref="K64:L64"/>
    <mergeCell ref="O63:P63"/>
    <mergeCell ref="O64:P64"/>
    <mergeCell ref="S63:T63"/>
    <mergeCell ref="S64:T64"/>
    <mergeCell ref="W63:X63"/>
    <mergeCell ref="W64:X64"/>
    <mergeCell ref="S59:T59"/>
    <mergeCell ref="AC60:AI60"/>
    <mergeCell ref="AC59:AI59"/>
    <mergeCell ref="E62:J62"/>
    <mergeCell ref="E61:J61"/>
    <mergeCell ref="AC62:AI62"/>
    <mergeCell ref="AC61:AI61"/>
    <mergeCell ref="S57:T57"/>
    <mergeCell ref="E56:J56"/>
    <mergeCell ref="K61:L61"/>
    <mergeCell ref="K62:L62"/>
    <mergeCell ref="O61:P61"/>
    <mergeCell ref="O62:P62"/>
    <mergeCell ref="S61:T61"/>
    <mergeCell ref="S62:T62"/>
    <mergeCell ref="W58:X58"/>
    <mergeCell ref="W61:X61"/>
    <mergeCell ref="W62:X62"/>
    <mergeCell ref="E60:J60"/>
    <mergeCell ref="W55:X55"/>
    <mergeCell ref="AC56:AI56"/>
    <mergeCell ref="E57:J57"/>
    <mergeCell ref="AC57:AI57"/>
    <mergeCell ref="AC58:AI58"/>
    <mergeCell ref="E59:J59"/>
    <mergeCell ref="E58:J58"/>
    <mergeCell ref="K58:L58"/>
    <mergeCell ref="O55:P55"/>
    <mergeCell ref="O57:P57"/>
    <mergeCell ref="O58:P58"/>
    <mergeCell ref="S55:T55"/>
    <mergeCell ref="S58:T58"/>
    <mergeCell ref="K56:L56"/>
    <mergeCell ref="O56:P56"/>
    <mergeCell ref="S56:T56"/>
    <mergeCell ref="W57:X57"/>
    <mergeCell ref="K55:L55"/>
    <mergeCell ref="K57:L57"/>
    <mergeCell ref="W56:X56"/>
    <mergeCell ref="AC52:AI52"/>
    <mergeCell ref="S48:T48"/>
    <mergeCell ref="AC54:AI54"/>
    <mergeCell ref="E54:J54"/>
    <mergeCell ref="E49:J49"/>
    <mergeCell ref="E48:J48"/>
    <mergeCell ref="O52:P52"/>
    <mergeCell ref="O53:P53"/>
    <mergeCell ref="O54:P54"/>
    <mergeCell ref="S52:T52"/>
    <mergeCell ref="S53:T53"/>
    <mergeCell ref="S54:T54"/>
    <mergeCell ref="W53:X53"/>
    <mergeCell ref="W50:X50"/>
    <mergeCell ref="AC49:AI49"/>
    <mergeCell ref="E53:J53"/>
    <mergeCell ref="E52:J52"/>
    <mergeCell ref="W54:X54"/>
    <mergeCell ref="AC48:AI48"/>
    <mergeCell ref="K52:L52"/>
    <mergeCell ref="K53:L53"/>
    <mergeCell ref="K54:L54"/>
    <mergeCell ref="AC53:AI53"/>
    <mergeCell ref="E51:J51"/>
    <mergeCell ref="E50:J50"/>
    <mergeCell ref="S47:T47"/>
    <mergeCell ref="W47:X47"/>
    <mergeCell ref="AC51:AI51"/>
    <mergeCell ref="W46:X46"/>
    <mergeCell ref="AC50:AI50"/>
    <mergeCell ref="S46:T46"/>
    <mergeCell ref="E45:J45"/>
    <mergeCell ref="K48:L48"/>
    <mergeCell ref="K49:L49"/>
    <mergeCell ref="K50:L50"/>
    <mergeCell ref="O48:P48"/>
    <mergeCell ref="O49:P49"/>
    <mergeCell ref="O50:P50"/>
    <mergeCell ref="O51:P51"/>
    <mergeCell ref="S49:T49"/>
    <mergeCell ref="W49:X49"/>
    <mergeCell ref="AC45:AI45"/>
    <mergeCell ref="K51:L51"/>
    <mergeCell ref="W48:X48"/>
    <mergeCell ref="E47:J47"/>
    <mergeCell ref="E46:J46"/>
    <mergeCell ref="S43:T43"/>
    <mergeCell ref="W43:X43"/>
    <mergeCell ref="AC47:AI47"/>
    <mergeCell ref="W42:X42"/>
    <mergeCell ref="AC46:AI46"/>
    <mergeCell ref="S42:T42"/>
    <mergeCell ref="E40:J40"/>
    <mergeCell ref="K44:L44"/>
    <mergeCell ref="K45:L45"/>
    <mergeCell ref="K46:L46"/>
    <mergeCell ref="K47:L47"/>
    <mergeCell ref="O44:P44"/>
    <mergeCell ref="O45:P45"/>
    <mergeCell ref="O46:P46"/>
    <mergeCell ref="O47:P47"/>
    <mergeCell ref="S45:T45"/>
    <mergeCell ref="W45:X45"/>
    <mergeCell ref="W44:X44"/>
    <mergeCell ref="S44:T44"/>
    <mergeCell ref="E44:J44"/>
    <mergeCell ref="AC44:AI44"/>
    <mergeCell ref="S37:T37"/>
    <mergeCell ref="W37:X37"/>
    <mergeCell ref="AC41:AI41"/>
    <mergeCell ref="W36:X36"/>
    <mergeCell ref="AC40:AI40"/>
    <mergeCell ref="E43:J43"/>
    <mergeCell ref="E42:J42"/>
    <mergeCell ref="AC43:AI43"/>
    <mergeCell ref="AC42:AI42"/>
    <mergeCell ref="K42:L42"/>
    <mergeCell ref="K43:L43"/>
    <mergeCell ref="O42:P42"/>
    <mergeCell ref="O43:P43"/>
    <mergeCell ref="S41:T41"/>
    <mergeCell ref="W41:X41"/>
    <mergeCell ref="W40:X40"/>
    <mergeCell ref="S40:T40"/>
    <mergeCell ref="AC31:AI31"/>
    <mergeCell ref="B31:B54"/>
    <mergeCell ref="E31:J31"/>
    <mergeCell ref="E32:J32"/>
    <mergeCell ref="AC32:AI32"/>
    <mergeCell ref="E33:J33"/>
    <mergeCell ref="AC33:AI33"/>
    <mergeCell ref="E34:J34"/>
    <mergeCell ref="AC34:AI34"/>
    <mergeCell ref="E37:J37"/>
    <mergeCell ref="AC35:AI35"/>
    <mergeCell ref="E36:J36"/>
    <mergeCell ref="E35:J35"/>
    <mergeCell ref="AC37:AI37"/>
    <mergeCell ref="AC36:AI36"/>
    <mergeCell ref="E39:J39"/>
    <mergeCell ref="E38:J38"/>
    <mergeCell ref="AC39:AI39"/>
    <mergeCell ref="AC38:AI38"/>
    <mergeCell ref="S34:T34"/>
    <mergeCell ref="E41:J41"/>
    <mergeCell ref="K37:L37"/>
    <mergeCell ref="K36:L36"/>
    <mergeCell ref="O36:P36"/>
    <mergeCell ref="P9:Q12"/>
    <mergeCell ref="R9:T12"/>
    <mergeCell ref="U9:V10"/>
    <mergeCell ref="W9:W10"/>
    <mergeCell ref="X9:X10"/>
    <mergeCell ref="Y9:Y10"/>
    <mergeCell ref="B10:D12"/>
    <mergeCell ref="E10:N12"/>
    <mergeCell ref="B30:D30"/>
    <mergeCell ref="E30:J30"/>
    <mergeCell ref="B13:D16"/>
    <mergeCell ref="R13:T16"/>
    <mergeCell ref="B9:D9"/>
    <mergeCell ref="E9:N9"/>
    <mergeCell ref="O9:O12"/>
    <mergeCell ref="E17:F18"/>
    <mergeCell ref="G17:H18"/>
    <mergeCell ref="I17:I18"/>
    <mergeCell ref="J17:K18"/>
    <mergeCell ref="L17:L18"/>
    <mergeCell ref="R17:T20"/>
    <mergeCell ref="U17:V18"/>
    <mergeCell ref="W17:W18"/>
    <mergeCell ref="X17:X18"/>
    <mergeCell ref="I2:AB3"/>
    <mergeCell ref="AC2:AD3"/>
    <mergeCell ref="AE2:AI3"/>
    <mergeCell ref="B5:B8"/>
    <mergeCell ref="C5:R8"/>
    <mergeCell ref="S5:S8"/>
    <mergeCell ref="T5:T8"/>
    <mergeCell ref="U5:V8"/>
    <mergeCell ref="W5:X8"/>
    <mergeCell ref="Y5:Z8"/>
    <mergeCell ref="AA5:AA8"/>
    <mergeCell ref="AB5:AB8"/>
    <mergeCell ref="AC5:AG8"/>
    <mergeCell ref="AH5:AI8"/>
    <mergeCell ref="Z9:Z10"/>
    <mergeCell ref="AA9:AA10"/>
    <mergeCell ref="AB9:AB10"/>
    <mergeCell ref="AC9:AC10"/>
    <mergeCell ref="AD9:AD10"/>
    <mergeCell ref="AE9:AI10"/>
    <mergeCell ref="AC11:AC12"/>
    <mergeCell ref="AD11:AD12"/>
    <mergeCell ref="AE11:AI12"/>
    <mergeCell ref="AB14:AI16"/>
    <mergeCell ref="U14:AA16"/>
    <mergeCell ref="U13:V13"/>
    <mergeCell ref="E13:F16"/>
    <mergeCell ref="I13:I16"/>
    <mergeCell ref="G13:H16"/>
    <mergeCell ref="J13:K16"/>
    <mergeCell ref="L13:L16"/>
    <mergeCell ref="M13:N16"/>
    <mergeCell ref="O13:P16"/>
    <mergeCell ref="Y17:Y18"/>
    <mergeCell ref="Z17:Z18"/>
    <mergeCell ref="AA17:AA18"/>
    <mergeCell ref="AB17:AB18"/>
    <mergeCell ref="U19:U20"/>
    <mergeCell ref="Y19:Y20"/>
    <mergeCell ref="Z19:Z20"/>
    <mergeCell ref="AA19:AA20"/>
    <mergeCell ref="AB19:AB20"/>
    <mergeCell ref="AC19:AC20"/>
    <mergeCell ref="AE19:AE20"/>
    <mergeCell ref="AD19:AD20"/>
    <mergeCell ref="AF19:AF20"/>
    <mergeCell ref="AG19:AG20"/>
    <mergeCell ref="AH19:AI20"/>
    <mergeCell ref="K25:L30"/>
    <mergeCell ref="O25:P30"/>
    <mergeCell ref="S25:T30"/>
    <mergeCell ref="W25:X30"/>
    <mergeCell ref="V19:W20"/>
    <mergeCell ref="X19:X20"/>
    <mergeCell ref="M19:Q20"/>
    <mergeCell ref="E19:L20"/>
    <mergeCell ref="AA23:AB29"/>
    <mergeCell ref="B25:J29"/>
    <mergeCell ref="M25:N29"/>
    <mergeCell ref="Q25:R29"/>
    <mergeCell ref="U25:V29"/>
    <mergeCell ref="Y25:Z29"/>
    <mergeCell ref="AC23:AI30"/>
    <mergeCell ref="B17:D20"/>
    <mergeCell ref="B22:AI22"/>
    <mergeCell ref="B23:J24"/>
    <mergeCell ref="O34:P34"/>
    <mergeCell ref="O35:P35"/>
    <mergeCell ref="O38:P38"/>
    <mergeCell ref="O39:P39"/>
    <mergeCell ref="O40:P40"/>
    <mergeCell ref="O41:P41"/>
    <mergeCell ref="O37:P37"/>
    <mergeCell ref="K31:L31"/>
    <mergeCell ref="K32:L32"/>
    <mergeCell ref="K33:L33"/>
    <mergeCell ref="K34:L34"/>
    <mergeCell ref="K35:L35"/>
    <mergeCell ref="K38:L38"/>
    <mergeCell ref="K39:L39"/>
    <mergeCell ref="K40:L40"/>
    <mergeCell ref="K41:L41"/>
    <mergeCell ref="B55:B67"/>
    <mergeCell ref="E55:J55"/>
    <mergeCell ref="AC55:AI55"/>
    <mergeCell ref="W31:X31"/>
    <mergeCell ref="W32:X32"/>
    <mergeCell ref="W33:X33"/>
    <mergeCell ref="W34:X34"/>
    <mergeCell ref="W35:X35"/>
    <mergeCell ref="W38:X38"/>
    <mergeCell ref="W39:X39"/>
    <mergeCell ref="W51:X51"/>
    <mergeCell ref="W52:X52"/>
    <mergeCell ref="S31:T31"/>
    <mergeCell ref="S32:T32"/>
    <mergeCell ref="S33:T33"/>
    <mergeCell ref="S35:T35"/>
    <mergeCell ref="S36:T36"/>
    <mergeCell ref="S38:T38"/>
    <mergeCell ref="S39:T39"/>
    <mergeCell ref="S50:T50"/>
    <mergeCell ref="S51:T51"/>
    <mergeCell ref="O31:P31"/>
    <mergeCell ref="O32:P32"/>
    <mergeCell ref="O33:P33"/>
    <mergeCell ref="AE81:AF81"/>
    <mergeCell ref="AH81:AI81"/>
    <mergeCell ref="S65:T65"/>
    <mergeCell ref="S66:T66"/>
    <mergeCell ref="S67:T67"/>
    <mergeCell ref="W66:X66"/>
    <mergeCell ref="W67:X67"/>
    <mergeCell ref="D79:E79"/>
    <mergeCell ref="F79:G79"/>
    <mergeCell ref="I79:J79"/>
    <mergeCell ref="L79:M79"/>
    <mergeCell ref="Q79:S79"/>
    <mergeCell ref="U80:W80"/>
    <mergeCell ref="X80:AG80"/>
    <mergeCell ref="U79:AI79"/>
    <mergeCell ref="E66:J66"/>
    <mergeCell ref="E65:J65"/>
    <mergeCell ref="AC66:AI66"/>
    <mergeCell ref="AC65:AI65"/>
    <mergeCell ref="E67:J67"/>
    <mergeCell ref="K67:L67"/>
  </mergeCells>
  <phoneticPr fontId="2"/>
  <dataValidations count="2">
    <dataValidation type="list" allowBlank="1" showInputMessage="1" showErrorMessage="1" sqref="E13:F18 U9:V10 U17:V18 W23 K23 O23 S23 V19 U13:V13" xr:uid="{F8828BD0-4D24-4ED4-BE9C-7E95067FB118}">
      <formula1>"昭和,平成,令和"</formula1>
    </dataValidation>
    <dataValidation type="list" allowBlank="1" showInputMessage="1" showErrorMessage="1" sqref="P9:Q12" xr:uid="{C0A63720-DD71-4A76-8249-E86646B64F67}">
      <formula1>"男,女"</formula1>
    </dataValidation>
  </dataValidations>
  <pageMargins left="0.9055118110236221" right="0.51181102362204722" top="0.21" bottom="7.874015748031496E-2" header="0.23" footer="0"/>
  <pageSetup paperSize="9" scale="8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2916-44B5-4585-B486-0597E389EF9D}">
  <sheetPr>
    <tabColor theme="7" tint="0.39997558519241921"/>
    <pageSetUpPr fitToPage="1"/>
  </sheetPr>
  <dimension ref="B2:AI81"/>
  <sheetViews>
    <sheetView topLeftCell="A18" zoomScale="115" zoomScaleNormal="115" zoomScaleSheetLayoutView="100" workbookViewId="0">
      <selection activeCell="K31" sqref="K31:M31"/>
    </sheetView>
  </sheetViews>
  <sheetFormatPr defaultColWidth="9.109375" defaultRowHeight="12" x14ac:dyDescent="0.4"/>
  <cols>
    <col min="1" max="35" width="2.88671875" style="3" customWidth="1"/>
    <col min="36" max="16384" width="9.109375" style="3"/>
  </cols>
  <sheetData>
    <row r="2" spans="2:35" ht="15" customHeight="1" x14ac:dyDescent="0.4">
      <c r="B2" s="1"/>
      <c r="C2" s="2"/>
      <c r="D2" s="2"/>
      <c r="E2" s="2"/>
      <c r="F2" s="2"/>
      <c r="G2" s="2"/>
      <c r="H2" s="2"/>
      <c r="I2" s="171" t="s">
        <v>0</v>
      </c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2"/>
      <c r="AC2" s="173" t="s">
        <v>1</v>
      </c>
      <c r="AD2" s="174"/>
      <c r="AE2" s="177" t="s">
        <v>2</v>
      </c>
      <c r="AF2" s="178"/>
      <c r="AG2" s="178"/>
      <c r="AH2" s="178"/>
      <c r="AI2" s="179"/>
    </row>
    <row r="3" spans="2:35" ht="15" customHeight="1" x14ac:dyDescent="0.4">
      <c r="B3" s="2"/>
      <c r="C3" s="2"/>
      <c r="D3" s="2"/>
      <c r="E3" s="2"/>
      <c r="F3" s="2"/>
      <c r="G3" s="2"/>
      <c r="H3" s="2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2"/>
      <c r="AC3" s="175"/>
      <c r="AD3" s="176"/>
      <c r="AE3" s="180"/>
      <c r="AF3" s="181"/>
      <c r="AG3" s="181"/>
      <c r="AH3" s="181"/>
      <c r="AI3" s="182"/>
    </row>
    <row r="4" spans="2:35" ht="10.5" customHeight="1" x14ac:dyDescent="0.4">
      <c r="B4" s="4"/>
      <c r="C4" s="2"/>
      <c r="D4" s="2"/>
      <c r="E4" s="2"/>
      <c r="F4" s="2"/>
      <c r="G4" s="2"/>
      <c r="H4" s="2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6"/>
      <c r="AC4" s="23"/>
      <c r="AD4" s="23"/>
      <c r="AE4" s="8"/>
      <c r="AF4" s="8"/>
      <c r="AG4" s="8"/>
      <c r="AH4" s="8"/>
      <c r="AI4" s="9" t="s">
        <v>3</v>
      </c>
    </row>
    <row r="5" spans="2:35" ht="9" customHeight="1" x14ac:dyDescent="0.4">
      <c r="B5" s="325" t="s">
        <v>4</v>
      </c>
      <c r="C5" s="326" t="str">
        <f>IF('R7調査票①'!$C$5="","",'R7調査票①'!$C$5)</f>
        <v/>
      </c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8"/>
      <c r="S5" s="335" t="s">
        <v>5</v>
      </c>
      <c r="T5" s="336"/>
      <c r="U5" s="339" t="s">
        <v>6</v>
      </c>
      <c r="V5" s="339"/>
      <c r="W5" s="339" t="s">
        <v>7</v>
      </c>
      <c r="X5" s="339"/>
      <c r="Y5" s="339" t="s">
        <v>8</v>
      </c>
      <c r="Z5" s="339"/>
      <c r="AA5" s="342"/>
      <c r="AB5" s="335" t="s">
        <v>9</v>
      </c>
      <c r="AC5" s="336" t="str">
        <f>IF('R7調査票①'!$AC$5="","",'R7調査票①'!$AC$5)</f>
        <v/>
      </c>
      <c r="AD5" s="345"/>
      <c r="AE5" s="345"/>
      <c r="AF5" s="345"/>
      <c r="AG5" s="345"/>
      <c r="AH5" s="345" t="s">
        <v>10</v>
      </c>
      <c r="AI5" s="342"/>
    </row>
    <row r="6" spans="2:35" ht="9" customHeight="1" x14ac:dyDescent="0.4">
      <c r="B6" s="325"/>
      <c r="C6" s="329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1"/>
      <c r="S6" s="335"/>
      <c r="T6" s="337"/>
      <c r="U6" s="340"/>
      <c r="V6" s="340"/>
      <c r="W6" s="340"/>
      <c r="X6" s="340"/>
      <c r="Y6" s="340"/>
      <c r="Z6" s="340"/>
      <c r="AA6" s="343"/>
      <c r="AB6" s="335"/>
      <c r="AC6" s="337"/>
      <c r="AD6" s="346"/>
      <c r="AE6" s="346"/>
      <c r="AF6" s="346"/>
      <c r="AG6" s="346"/>
      <c r="AH6" s="346"/>
      <c r="AI6" s="343"/>
    </row>
    <row r="7" spans="2:35" ht="9" customHeight="1" x14ac:dyDescent="0.4">
      <c r="B7" s="325"/>
      <c r="C7" s="329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1"/>
      <c r="S7" s="335"/>
      <c r="T7" s="337"/>
      <c r="U7" s="340"/>
      <c r="V7" s="340"/>
      <c r="W7" s="340"/>
      <c r="X7" s="340"/>
      <c r="Y7" s="340"/>
      <c r="Z7" s="340"/>
      <c r="AA7" s="343"/>
      <c r="AB7" s="335"/>
      <c r="AC7" s="337"/>
      <c r="AD7" s="346"/>
      <c r="AE7" s="346"/>
      <c r="AF7" s="346"/>
      <c r="AG7" s="346"/>
      <c r="AH7" s="346"/>
      <c r="AI7" s="343"/>
    </row>
    <row r="8" spans="2:35" s="24" customFormat="1" ht="9" customHeight="1" x14ac:dyDescent="0.4">
      <c r="B8" s="325"/>
      <c r="C8" s="332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4"/>
      <c r="S8" s="335"/>
      <c r="T8" s="338"/>
      <c r="U8" s="341"/>
      <c r="V8" s="341"/>
      <c r="W8" s="341"/>
      <c r="X8" s="341"/>
      <c r="Y8" s="341"/>
      <c r="Z8" s="341"/>
      <c r="AA8" s="344"/>
      <c r="AB8" s="335"/>
      <c r="AC8" s="338"/>
      <c r="AD8" s="347"/>
      <c r="AE8" s="347"/>
      <c r="AF8" s="347"/>
      <c r="AG8" s="347"/>
      <c r="AH8" s="347"/>
      <c r="AI8" s="344"/>
    </row>
    <row r="9" spans="2:35" s="24" customFormat="1" ht="12" customHeight="1" x14ac:dyDescent="0.15">
      <c r="B9" s="303" t="s">
        <v>11</v>
      </c>
      <c r="C9" s="304"/>
      <c r="D9" s="305"/>
      <c r="E9" s="306" t="str">
        <f>IF('R7調査票①'!E9="","",'R7調査票①'!E9)</f>
        <v/>
      </c>
      <c r="F9" s="307"/>
      <c r="G9" s="307"/>
      <c r="H9" s="307"/>
      <c r="I9" s="307"/>
      <c r="J9" s="307"/>
      <c r="K9" s="307"/>
      <c r="L9" s="307"/>
      <c r="M9" s="307"/>
      <c r="N9" s="308"/>
      <c r="O9" s="309" t="s">
        <v>12</v>
      </c>
      <c r="P9" s="290">
        <f>'R7調査票①'!$P$9</f>
        <v>0</v>
      </c>
      <c r="Q9" s="291"/>
      <c r="R9" s="278" t="s">
        <v>13</v>
      </c>
      <c r="S9" s="310"/>
      <c r="T9" s="311"/>
      <c r="U9" s="282" t="str">
        <f>IF('R7調査票①'!$U$9="","",'R7調査票①'!$U$9)</f>
        <v/>
      </c>
      <c r="V9" s="283"/>
      <c r="W9" s="286" t="str">
        <f>IF('R7調査票①'!$W$9="","",'R7調査票①'!$W$9)</f>
        <v/>
      </c>
      <c r="X9" s="286" t="s">
        <v>34</v>
      </c>
      <c r="Y9" s="286" t="str">
        <f>IF('R7調査票①'!$Y$9="","",'R7調査票①'!$Y$9)</f>
        <v/>
      </c>
      <c r="Z9" s="286" t="s">
        <v>35</v>
      </c>
      <c r="AA9" s="286" t="str">
        <f>IF('R7調査票①'!$AA$9="","",'R7調査票①'!$AA$9)</f>
        <v/>
      </c>
      <c r="AB9" s="286" t="s">
        <v>36</v>
      </c>
      <c r="AC9" s="286" t="s">
        <v>39</v>
      </c>
      <c r="AD9" s="286" t="str">
        <f>IF('R7調査票①'!$AD$9="","",'R7調査票①'!$AD$9)</f>
        <v/>
      </c>
      <c r="AE9" s="317" t="s">
        <v>40</v>
      </c>
      <c r="AF9" s="317"/>
      <c r="AG9" s="317"/>
      <c r="AH9" s="317"/>
      <c r="AI9" s="318"/>
    </row>
    <row r="10" spans="2:35" s="24" customFormat="1" ht="7.05" customHeight="1" x14ac:dyDescent="0.4">
      <c r="B10" s="269" t="s">
        <v>14</v>
      </c>
      <c r="C10" s="270"/>
      <c r="D10" s="292"/>
      <c r="E10" s="319" t="str">
        <f>IF('R7調査票①'!E10="","",'R7調査票①'!E10)</f>
        <v/>
      </c>
      <c r="F10" s="320"/>
      <c r="G10" s="320"/>
      <c r="H10" s="320"/>
      <c r="I10" s="320"/>
      <c r="J10" s="320"/>
      <c r="K10" s="320"/>
      <c r="L10" s="320"/>
      <c r="M10" s="320"/>
      <c r="N10" s="321"/>
      <c r="O10" s="309"/>
      <c r="P10" s="269"/>
      <c r="Q10" s="292"/>
      <c r="R10" s="280"/>
      <c r="S10" s="312"/>
      <c r="T10" s="258"/>
      <c r="U10" s="284"/>
      <c r="V10" s="285"/>
      <c r="W10" s="270"/>
      <c r="X10" s="270"/>
      <c r="Y10" s="270"/>
      <c r="Z10" s="270"/>
      <c r="AA10" s="270"/>
      <c r="AB10" s="270"/>
      <c r="AC10" s="270"/>
      <c r="AD10" s="270"/>
      <c r="AE10" s="272"/>
      <c r="AF10" s="272"/>
      <c r="AG10" s="272"/>
      <c r="AH10" s="272"/>
      <c r="AI10" s="273"/>
    </row>
    <row r="11" spans="2:35" s="24" customFormat="1" ht="9" customHeight="1" x14ac:dyDescent="0.4">
      <c r="B11" s="269"/>
      <c r="C11" s="270"/>
      <c r="D11" s="292"/>
      <c r="E11" s="319"/>
      <c r="F11" s="320"/>
      <c r="G11" s="320"/>
      <c r="H11" s="320"/>
      <c r="I11" s="320"/>
      <c r="J11" s="320"/>
      <c r="K11" s="320"/>
      <c r="L11" s="320"/>
      <c r="M11" s="320"/>
      <c r="N11" s="321"/>
      <c r="O11" s="309"/>
      <c r="P11" s="269"/>
      <c r="Q11" s="292"/>
      <c r="R11" s="313"/>
      <c r="S11" s="257"/>
      <c r="T11" s="258"/>
      <c r="U11" s="47"/>
      <c r="V11" s="48"/>
      <c r="W11" s="48"/>
      <c r="X11" s="48"/>
      <c r="Y11" s="48"/>
      <c r="Z11" s="48"/>
      <c r="AA11" s="48"/>
      <c r="AB11" s="48"/>
      <c r="AC11" s="270" t="s">
        <v>39</v>
      </c>
      <c r="AD11" s="270" t="str">
        <f>IF('R7調査票①'!$AD$11="","",'R7調査票①'!$AD$11)</f>
        <v/>
      </c>
      <c r="AE11" s="272" t="s">
        <v>41</v>
      </c>
      <c r="AF11" s="272"/>
      <c r="AG11" s="272"/>
      <c r="AH11" s="272"/>
      <c r="AI11" s="273"/>
    </row>
    <row r="12" spans="2:35" s="24" customFormat="1" ht="9" customHeight="1" x14ac:dyDescent="0.4">
      <c r="B12" s="271"/>
      <c r="C12" s="254"/>
      <c r="D12" s="293"/>
      <c r="E12" s="322"/>
      <c r="F12" s="323"/>
      <c r="G12" s="323"/>
      <c r="H12" s="323"/>
      <c r="I12" s="323"/>
      <c r="J12" s="323"/>
      <c r="K12" s="323"/>
      <c r="L12" s="323"/>
      <c r="M12" s="323"/>
      <c r="N12" s="324"/>
      <c r="O12" s="309"/>
      <c r="P12" s="271"/>
      <c r="Q12" s="293"/>
      <c r="R12" s="314"/>
      <c r="S12" s="315"/>
      <c r="T12" s="316"/>
      <c r="U12" s="49"/>
      <c r="V12" s="50"/>
      <c r="W12" s="50"/>
      <c r="X12" s="50"/>
      <c r="Y12" s="50"/>
      <c r="Z12" s="50"/>
      <c r="AA12" s="50"/>
      <c r="AB12" s="50"/>
      <c r="AC12" s="254"/>
      <c r="AD12" s="254"/>
      <c r="AE12" s="274"/>
      <c r="AF12" s="274"/>
      <c r="AG12" s="274"/>
      <c r="AH12" s="274"/>
      <c r="AI12" s="275"/>
    </row>
    <row r="13" spans="2:35" s="24" customFormat="1" ht="12" customHeight="1" x14ac:dyDescent="0.4">
      <c r="B13" s="290" t="s">
        <v>15</v>
      </c>
      <c r="C13" s="286"/>
      <c r="D13" s="291"/>
      <c r="E13" s="300" t="str">
        <f>IF('R7調査票①'!E13="","",'R7調査票①'!E13)</f>
        <v/>
      </c>
      <c r="F13" s="287"/>
      <c r="G13" s="287" t="str">
        <f>IF('R7調査票①'!$G$13="","",'R7調査票①'!$G$13)</f>
        <v/>
      </c>
      <c r="H13" s="287"/>
      <c r="I13" s="287" t="s">
        <v>34</v>
      </c>
      <c r="J13" s="287" t="str">
        <f>IF('R7調査票①'!$J$13="","",'R7調査票①'!$J$13)</f>
        <v/>
      </c>
      <c r="K13" s="287"/>
      <c r="L13" s="287" t="s">
        <v>35</v>
      </c>
      <c r="M13" s="287" t="str">
        <f>IF('R7調査票①'!$M$13="","",'R7調査票①'!$M$13)</f>
        <v/>
      </c>
      <c r="N13" s="287"/>
      <c r="O13" s="287" t="s">
        <v>38</v>
      </c>
      <c r="P13" s="287"/>
      <c r="Q13" s="51"/>
      <c r="R13" s="290" t="s">
        <v>16</v>
      </c>
      <c r="S13" s="286"/>
      <c r="T13" s="291"/>
      <c r="U13" s="294" t="str">
        <f>IF('R7調査票①'!$U$13="","",'R7調査票①'!$U$13)</f>
        <v/>
      </c>
      <c r="V13" s="295"/>
      <c r="W13" s="52" t="str">
        <f>IF('R7調査票①'!$W$13="","",'R7調査票①'!$W$13)</f>
        <v/>
      </c>
      <c r="X13" s="53" t="s">
        <v>34</v>
      </c>
      <c r="Y13" s="52" t="str">
        <f>IF('R7調査票①'!$Y$13="","",'R7調査票①'!$Y$13)</f>
        <v/>
      </c>
      <c r="Z13" s="53" t="s">
        <v>35</v>
      </c>
      <c r="AA13" s="52" t="str">
        <f>IF('R7調査票①'!$AA$13="","",'R7調査票①'!$AA$13)</f>
        <v/>
      </c>
      <c r="AB13" s="53" t="s">
        <v>36</v>
      </c>
      <c r="AC13" s="53"/>
      <c r="AD13" s="53"/>
      <c r="AE13" s="53"/>
      <c r="AF13" s="53"/>
      <c r="AG13" s="53"/>
      <c r="AH13" s="53"/>
      <c r="AI13" s="54"/>
    </row>
    <row r="14" spans="2:35" s="24" customFormat="1" ht="7.05" customHeight="1" x14ac:dyDescent="0.4">
      <c r="B14" s="269"/>
      <c r="C14" s="270"/>
      <c r="D14" s="292"/>
      <c r="E14" s="301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55"/>
      <c r="R14" s="269"/>
      <c r="S14" s="270"/>
      <c r="T14" s="292"/>
      <c r="U14" s="296" t="str">
        <f>IF('R7調査票①'!$U$14="","",'R7調査票①'!$U$14)</f>
        <v/>
      </c>
      <c r="V14" s="297"/>
      <c r="W14" s="297"/>
      <c r="X14" s="297"/>
      <c r="Y14" s="297"/>
      <c r="Z14" s="297"/>
      <c r="AA14" s="297"/>
      <c r="AB14" s="272" t="s">
        <v>37</v>
      </c>
      <c r="AC14" s="272"/>
      <c r="AD14" s="272"/>
      <c r="AE14" s="272"/>
      <c r="AF14" s="272"/>
      <c r="AG14" s="272"/>
      <c r="AH14" s="272"/>
      <c r="AI14" s="273"/>
    </row>
    <row r="15" spans="2:35" s="24" customFormat="1" ht="9" customHeight="1" x14ac:dyDescent="0.4">
      <c r="B15" s="269"/>
      <c r="C15" s="270"/>
      <c r="D15" s="292"/>
      <c r="E15" s="301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55"/>
      <c r="R15" s="269"/>
      <c r="S15" s="270"/>
      <c r="T15" s="292"/>
      <c r="U15" s="296"/>
      <c r="V15" s="297"/>
      <c r="W15" s="297"/>
      <c r="X15" s="297"/>
      <c r="Y15" s="297"/>
      <c r="Z15" s="297"/>
      <c r="AA15" s="297"/>
      <c r="AB15" s="272"/>
      <c r="AC15" s="272"/>
      <c r="AD15" s="272"/>
      <c r="AE15" s="272"/>
      <c r="AF15" s="272"/>
      <c r="AG15" s="272"/>
      <c r="AH15" s="272"/>
      <c r="AI15" s="273"/>
    </row>
    <row r="16" spans="2:35" s="24" customFormat="1" ht="9" customHeight="1" x14ac:dyDescent="0.4">
      <c r="B16" s="271"/>
      <c r="C16" s="254"/>
      <c r="D16" s="293"/>
      <c r="E16" s="302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56"/>
      <c r="R16" s="271"/>
      <c r="S16" s="254"/>
      <c r="T16" s="293"/>
      <c r="U16" s="298"/>
      <c r="V16" s="299"/>
      <c r="W16" s="299"/>
      <c r="X16" s="299"/>
      <c r="Y16" s="299"/>
      <c r="Z16" s="299"/>
      <c r="AA16" s="299"/>
      <c r="AB16" s="274"/>
      <c r="AC16" s="274"/>
      <c r="AD16" s="274"/>
      <c r="AE16" s="274"/>
      <c r="AF16" s="274"/>
      <c r="AG16" s="274"/>
      <c r="AH16" s="274"/>
      <c r="AI16" s="275"/>
    </row>
    <row r="17" spans="2:35" s="24" customFormat="1" ht="12" customHeight="1" x14ac:dyDescent="0.4">
      <c r="B17" s="266" t="s">
        <v>17</v>
      </c>
      <c r="C17" s="267"/>
      <c r="D17" s="267"/>
      <c r="E17" s="282" t="str">
        <f>IF('R7調査票①'!E17="","",'R7調査票①'!E17)</f>
        <v/>
      </c>
      <c r="F17" s="283"/>
      <c r="G17" s="286" t="str">
        <f>IF('R7調査票①'!$G$17="","",'R7調査票①'!$G$17)</f>
        <v/>
      </c>
      <c r="H17" s="286"/>
      <c r="I17" s="286" t="s">
        <v>34</v>
      </c>
      <c r="J17" s="286" t="str">
        <f>IF('R7調査票①'!$J$17="","",'R7調査票①'!$J$17)</f>
        <v/>
      </c>
      <c r="K17" s="286"/>
      <c r="L17" s="286" t="s">
        <v>35</v>
      </c>
      <c r="M17" s="57"/>
      <c r="N17" s="57"/>
      <c r="O17" s="57"/>
      <c r="P17" s="57"/>
      <c r="Q17" s="58"/>
      <c r="R17" s="278" t="s">
        <v>53</v>
      </c>
      <c r="S17" s="268"/>
      <c r="T17" s="279"/>
      <c r="U17" s="282" t="str">
        <f>IF('R7調査票①'!$U$17="","",'R7調査票①'!$U$17)</f>
        <v/>
      </c>
      <c r="V17" s="283"/>
      <c r="W17" s="268" t="str">
        <f>IF('R7調査票①'!$W$17="","",'R7調査票①'!$W$17)</f>
        <v/>
      </c>
      <c r="X17" s="268" t="s">
        <v>34</v>
      </c>
      <c r="Y17" s="268" t="str">
        <f>IF('R7調査票①'!$Y$17="","",'R7調査票①'!$Y$17)</f>
        <v/>
      </c>
      <c r="Z17" s="268" t="s">
        <v>35</v>
      </c>
      <c r="AA17" s="268" t="str">
        <f>IF('R7調査票①'!$AA$17="","",'R7調査票①'!$AA$17)</f>
        <v/>
      </c>
      <c r="AB17" s="268" t="s">
        <v>36</v>
      </c>
      <c r="AC17" s="59"/>
      <c r="AD17" s="59"/>
      <c r="AE17" s="59"/>
      <c r="AF17" s="59"/>
      <c r="AG17" s="59"/>
      <c r="AH17" s="59"/>
      <c r="AI17" s="60"/>
    </row>
    <row r="18" spans="2:35" s="24" customFormat="1" ht="7.05" customHeight="1" x14ac:dyDescent="0.4">
      <c r="B18" s="266"/>
      <c r="C18" s="267"/>
      <c r="D18" s="267"/>
      <c r="E18" s="284"/>
      <c r="F18" s="285"/>
      <c r="G18" s="270"/>
      <c r="H18" s="270"/>
      <c r="I18" s="270"/>
      <c r="J18" s="270"/>
      <c r="K18" s="270"/>
      <c r="L18" s="270"/>
      <c r="M18" s="48"/>
      <c r="N18" s="48"/>
      <c r="O18" s="48"/>
      <c r="P18" s="48"/>
      <c r="Q18" s="61"/>
      <c r="R18" s="280"/>
      <c r="S18" s="262"/>
      <c r="T18" s="263"/>
      <c r="U18" s="284"/>
      <c r="V18" s="285"/>
      <c r="W18" s="262"/>
      <c r="X18" s="262"/>
      <c r="Y18" s="262"/>
      <c r="Z18" s="262"/>
      <c r="AA18" s="262"/>
      <c r="AB18" s="262"/>
      <c r="AC18" s="62"/>
      <c r="AD18" s="62"/>
      <c r="AE18" s="62"/>
      <c r="AF18" s="62"/>
      <c r="AG18" s="62"/>
      <c r="AH18" s="62"/>
      <c r="AI18" s="63"/>
    </row>
    <row r="19" spans="2:35" s="24" customFormat="1" ht="9" customHeight="1" x14ac:dyDescent="0.4">
      <c r="B19" s="267"/>
      <c r="C19" s="267"/>
      <c r="D19" s="267"/>
      <c r="E19" s="269" t="str">
        <f>IF('R7調査票①'!$E$19="","",'R7調査票①'!$E$19)</f>
        <v/>
      </c>
      <c r="F19" s="270"/>
      <c r="G19" s="270"/>
      <c r="H19" s="270"/>
      <c r="I19" s="270"/>
      <c r="J19" s="270"/>
      <c r="K19" s="270"/>
      <c r="L19" s="270"/>
      <c r="M19" s="272" t="s">
        <v>42</v>
      </c>
      <c r="N19" s="272"/>
      <c r="O19" s="272"/>
      <c r="P19" s="272"/>
      <c r="Q19" s="273"/>
      <c r="R19" s="280"/>
      <c r="S19" s="262"/>
      <c r="T19" s="263"/>
      <c r="U19" s="276" t="s">
        <v>43</v>
      </c>
      <c r="V19" s="262" t="str">
        <f>IF('R7調査票①'!$V$19="","",'R7調査票①'!$V$19)</f>
        <v/>
      </c>
      <c r="W19" s="262"/>
      <c r="X19" s="262" t="str">
        <f>IF('R7調査票①'!$X$19="","",'R7調査票①'!$X$19)</f>
        <v/>
      </c>
      <c r="Y19" s="262" t="s">
        <v>34</v>
      </c>
      <c r="Z19" s="262" t="str">
        <f>IF('R7調査票①'!$Z$19="","",'R7調査票①'!$Z$19)</f>
        <v/>
      </c>
      <c r="AA19" s="262" t="s">
        <v>35</v>
      </c>
      <c r="AB19" s="262" t="str">
        <f>IF('R7調査票①'!$AB$19="","",'R7調査票①'!$AB$19)</f>
        <v/>
      </c>
      <c r="AC19" s="262" t="s">
        <v>36</v>
      </c>
      <c r="AD19" s="262" t="s">
        <v>45</v>
      </c>
      <c r="AE19" s="262" t="str">
        <f>IF('R7調査票①'!$AE$19="","",'R7調査票①'!$AE$19)</f>
        <v/>
      </c>
      <c r="AF19" s="262" t="s">
        <v>34</v>
      </c>
      <c r="AG19" s="262" t="str">
        <f>IF('R7調査票①'!$AG$19="","",'R7調査票①'!$AG$19)</f>
        <v/>
      </c>
      <c r="AH19" s="262" t="s">
        <v>44</v>
      </c>
      <c r="AI19" s="263"/>
    </row>
    <row r="20" spans="2:35" s="24" customFormat="1" ht="9" customHeight="1" x14ac:dyDescent="0.4">
      <c r="B20" s="267"/>
      <c r="C20" s="267"/>
      <c r="D20" s="267"/>
      <c r="E20" s="271"/>
      <c r="F20" s="254"/>
      <c r="G20" s="254"/>
      <c r="H20" s="254"/>
      <c r="I20" s="254"/>
      <c r="J20" s="254"/>
      <c r="K20" s="254"/>
      <c r="L20" s="254"/>
      <c r="M20" s="274"/>
      <c r="N20" s="274"/>
      <c r="O20" s="274"/>
      <c r="P20" s="274"/>
      <c r="Q20" s="275"/>
      <c r="R20" s="281"/>
      <c r="S20" s="264"/>
      <c r="T20" s="265"/>
      <c r="U20" s="277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5"/>
    </row>
    <row r="21" spans="2:35" s="24" customFormat="1" ht="4.95" customHeight="1" x14ac:dyDescent="0.4"/>
    <row r="22" spans="2:35" s="24" customFormat="1" x14ac:dyDescent="0.4">
      <c r="B22" s="136" t="s">
        <v>18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</row>
    <row r="23" spans="2:35" s="24" customFormat="1" ht="12" customHeight="1" x14ac:dyDescent="0.4">
      <c r="B23" s="138" t="s">
        <v>19</v>
      </c>
      <c r="C23" s="139"/>
      <c r="D23" s="139"/>
      <c r="E23" s="139"/>
      <c r="F23" s="139"/>
      <c r="G23" s="139"/>
      <c r="H23" s="139"/>
      <c r="I23" s="139"/>
      <c r="J23" s="140"/>
      <c r="K23" s="65"/>
      <c r="L23" s="66"/>
      <c r="M23" s="44" t="s">
        <v>52</v>
      </c>
      <c r="N23" s="45"/>
      <c r="O23" s="65"/>
      <c r="P23" s="66"/>
      <c r="Q23" s="44" t="s">
        <v>52</v>
      </c>
      <c r="R23" s="45"/>
      <c r="S23" s="65"/>
      <c r="T23" s="66"/>
      <c r="U23" s="44" t="s">
        <v>52</v>
      </c>
      <c r="V23" s="45"/>
      <c r="W23" s="65"/>
      <c r="X23" s="66"/>
      <c r="Y23" s="44" t="s">
        <v>52</v>
      </c>
      <c r="Z23" s="45"/>
      <c r="AA23" s="119" t="s">
        <v>20</v>
      </c>
      <c r="AB23" s="120"/>
      <c r="AC23" s="136" t="s">
        <v>21</v>
      </c>
      <c r="AD23" s="136"/>
      <c r="AE23" s="136"/>
      <c r="AF23" s="136"/>
      <c r="AG23" s="136"/>
      <c r="AH23" s="136"/>
      <c r="AI23" s="136"/>
    </row>
    <row r="24" spans="2:35" s="24" customFormat="1" ht="12" customHeight="1" x14ac:dyDescent="0.4">
      <c r="B24" s="141"/>
      <c r="C24" s="142"/>
      <c r="D24" s="142"/>
      <c r="E24" s="142"/>
      <c r="F24" s="142"/>
      <c r="G24" s="142"/>
      <c r="H24" s="142"/>
      <c r="I24" s="142"/>
      <c r="J24" s="143"/>
      <c r="K24" s="26" t="s">
        <v>39</v>
      </c>
      <c r="L24" s="67"/>
      <c r="M24" s="27" t="s">
        <v>51</v>
      </c>
      <c r="N24" s="28"/>
      <c r="O24" s="26" t="s">
        <v>39</v>
      </c>
      <c r="P24" s="67"/>
      <c r="Q24" s="27" t="s">
        <v>51</v>
      </c>
      <c r="R24" s="28"/>
      <c r="S24" s="26" t="s">
        <v>39</v>
      </c>
      <c r="T24" s="67"/>
      <c r="U24" s="27" t="s">
        <v>51</v>
      </c>
      <c r="V24" s="28"/>
      <c r="W24" s="26" t="s">
        <v>39</v>
      </c>
      <c r="X24" s="67"/>
      <c r="Y24" s="27" t="s">
        <v>51</v>
      </c>
      <c r="Z24" s="28"/>
      <c r="AA24" s="121"/>
      <c r="AB24" s="122"/>
      <c r="AC24" s="136"/>
      <c r="AD24" s="136"/>
      <c r="AE24" s="136"/>
      <c r="AF24" s="136"/>
      <c r="AG24" s="136"/>
      <c r="AH24" s="136"/>
      <c r="AI24" s="136"/>
    </row>
    <row r="25" spans="2:35" s="24" customFormat="1" ht="12" customHeight="1" x14ac:dyDescent="0.4">
      <c r="B25" s="134" t="s">
        <v>33</v>
      </c>
      <c r="C25" s="113"/>
      <c r="D25" s="113"/>
      <c r="E25" s="113"/>
      <c r="F25" s="113"/>
      <c r="G25" s="113"/>
      <c r="H25" s="113"/>
      <c r="I25" s="113"/>
      <c r="J25" s="117"/>
      <c r="K25" s="119" t="s">
        <v>46</v>
      </c>
      <c r="L25" s="120"/>
      <c r="M25" s="119" t="s">
        <v>22</v>
      </c>
      <c r="N25" s="120"/>
      <c r="O25" s="119" t="s">
        <v>46</v>
      </c>
      <c r="P25" s="120"/>
      <c r="Q25" s="119" t="s">
        <v>22</v>
      </c>
      <c r="R25" s="120"/>
      <c r="S25" s="119" t="s">
        <v>46</v>
      </c>
      <c r="T25" s="120"/>
      <c r="U25" s="119" t="s">
        <v>22</v>
      </c>
      <c r="V25" s="120"/>
      <c r="W25" s="119" t="s">
        <v>46</v>
      </c>
      <c r="X25" s="120"/>
      <c r="Y25" s="119" t="s">
        <v>22</v>
      </c>
      <c r="Z25" s="120"/>
      <c r="AA25" s="121"/>
      <c r="AB25" s="122"/>
      <c r="AC25" s="136"/>
      <c r="AD25" s="136"/>
      <c r="AE25" s="136"/>
      <c r="AF25" s="136"/>
      <c r="AG25" s="136"/>
      <c r="AH25" s="136"/>
      <c r="AI25" s="136"/>
    </row>
    <row r="26" spans="2:35" s="24" customFormat="1" ht="12" customHeight="1" x14ac:dyDescent="0.4">
      <c r="B26" s="134"/>
      <c r="C26" s="113"/>
      <c r="D26" s="113"/>
      <c r="E26" s="113"/>
      <c r="F26" s="113"/>
      <c r="G26" s="113"/>
      <c r="H26" s="113"/>
      <c r="I26" s="113"/>
      <c r="J26" s="117"/>
      <c r="K26" s="121"/>
      <c r="L26" s="122"/>
      <c r="M26" s="121"/>
      <c r="N26" s="122"/>
      <c r="O26" s="121"/>
      <c r="P26" s="122"/>
      <c r="Q26" s="121"/>
      <c r="R26" s="122"/>
      <c r="S26" s="121"/>
      <c r="T26" s="122"/>
      <c r="U26" s="121"/>
      <c r="V26" s="122"/>
      <c r="W26" s="121"/>
      <c r="X26" s="122"/>
      <c r="Y26" s="121"/>
      <c r="Z26" s="122"/>
      <c r="AA26" s="121"/>
      <c r="AB26" s="122"/>
      <c r="AC26" s="136"/>
      <c r="AD26" s="136"/>
      <c r="AE26" s="136"/>
      <c r="AF26" s="136"/>
      <c r="AG26" s="136"/>
      <c r="AH26" s="136"/>
      <c r="AI26" s="136"/>
    </row>
    <row r="27" spans="2:35" s="24" customFormat="1" ht="12" customHeight="1" x14ac:dyDescent="0.4">
      <c r="B27" s="134"/>
      <c r="C27" s="113"/>
      <c r="D27" s="113"/>
      <c r="E27" s="113"/>
      <c r="F27" s="113"/>
      <c r="G27" s="113"/>
      <c r="H27" s="113"/>
      <c r="I27" s="113"/>
      <c r="J27" s="117"/>
      <c r="K27" s="121"/>
      <c r="L27" s="122"/>
      <c r="M27" s="121"/>
      <c r="N27" s="122"/>
      <c r="O27" s="121"/>
      <c r="P27" s="122"/>
      <c r="Q27" s="121"/>
      <c r="R27" s="122"/>
      <c r="S27" s="121"/>
      <c r="T27" s="122"/>
      <c r="U27" s="121"/>
      <c r="V27" s="122"/>
      <c r="W27" s="121"/>
      <c r="X27" s="122"/>
      <c r="Y27" s="121"/>
      <c r="Z27" s="122"/>
      <c r="AA27" s="121"/>
      <c r="AB27" s="122"/>
      <c r="AC27" s="136"/>
      <c r="AD27" s="136"/>
      <c r="AE27" s="136"/>
      <c r="AF27" s="136"/>
      <c r="AG27" s="136"/>
      <c r="AH27" s="136"/>
      <c r="AI27" s="136"/>
    </row>
    <row r="28" spans="2:35" s="24" customFormat="1" ht="12" customHeight="1" x14ac:dyDescent="0.4">
      <c r="B28" s="134"/>
      <c r="C28" s="113"/>
      <c r="D28" s="113"/>
      <c r="E28" s="113"/>
      <c r="F28" s="113"/>
      <c r="G28" s="113"/>
      <c r="H28" s="113"/>
      <c r="I28" s="113"/>
      <c r="J28" s="117"/>
      <c r="K28" s="121"/>
      <c r="L28" s="122"/>
      <c r="M28" s="121"/>
      <c r="N28" s="122"/>
      <c r="O28" s="121"/>
      <c r="P28" s="122"/>
      <c r="Q28" s="121"/>
      <c r="R28" s="122"/>
      <c r="S28" s="121"/>
      <c r="T28" s="122"/>
      <c r="U28" s="121"/>
      <c r="V28" s="122"/>
      <c r="W28" s="121"/>
      <c r="X28" s="122"/>
      <c r="Y28" s="121"/>
      <c r="Z28" s="122"/>
      <c r="AA28" s="121"/>
      <c r="AB28" s="122"/>
      <c r="AC28" s="136"/>
      <c r="AD28" s="136"/>
      <c r="AE28" s="136"/>
      <c r="AF28" s="136"/>
      <c r="AG28" s="136"/>
      <c r="AH28" s="136"/>
      <c r="AI28" s="136"/>
    </row>
    <row r="29" spans="2:35" s="24" customFormat="1" ht="12" customHeight="1" x14ac:dyDescent="0.4">
      <c r="B29" s="135"/>
      <c r="C29" s="114"/>
      <c r="D29" s="114"/>
      <c r="E29" s="114"/>
      <c r="F29" s="114"/>
      <c r="G29" s="114"/>
      <c r="H29" s="114"/>
      <c r="I29" s="114"/>
      <c r="J29" s="118"/>
      <c r="K29" s="121"/>
      <c r="L29" s="122"/>
      <c r="M29" s="123"/>
      <c r="N29" s="124"/>
      <c r="O29" s="121"/>
      <c r="P29" s="122"/>
      <c r="Q29" s="123"/>
      <c r="R29" s="124"/>
      <c r="S29" s="121"/>
      <c r="T29" s="122"/>
      <c r="U29" s="123"/>
      <c r="V29" s="124"/>
      <c r="W29" s="121"/>
      <c r="X29" s="122"/>
      <c r="Y29" s="123"/>
      <c r="Z29" s="124"/>
      <c r="AA29" s="123"/>
      <c r="AB29" s="124"/>
      <c r="AC29" s="136"/>
      <c r="AD29" s="136"/>
      <c r="AE29" s="136"/>
      <c r="AF29" s="136"/>
      <c r="AG29" s="136"/>
      <c r="AH29" s="136"/>
      <c r="AI29" s="136"/>
    </row>
    <row r="30" spans="2:35" s="24" customFormat="1" ht="12" customHeight="1" x14ac:dyDescent="0.4">
      <c r="B30" s="136" t="s">
        <v>23</v>
      </c>
      <c r="C30" s="236"/>
      <c r="D30" s="236"/>
      <c r="E30" s="136" t="s">
        <v>24</v>
      </c>
      <c r="F30" s="136"/>
      <c r="G30" s="136"/>
      <c r="H30" s="136"/>
      <c r="I30" s="136"/>
      <c r="J30" s="136"/>
      <c r="K30" s="123"/>
      <c r="L30" s="124"/>
      <c r="M30" s="41" t="s">
        <v>47</v>
      </c>
      <c r="N30" s="42" t="s">
        <v>48</v>
      </c>
      <c r="O30" s="123"/>
      <c r="P30" s="124"/>
      <c r="Q30" s="41" t="s">
        <v>47</v>
      </c>
      <c r="R30" s="42" t="s">
        <v>48</v>
      </c>
      <c r="S30" s="123"/>
      <c r="T30" s="124"/>
      <c r="U30" s="41" t="s">
        <v>47</v>
      </c>
      <c r="V30" s="42" t="s">
        <v>48</v>
      </c>
      <c r="W30" s="123"/>
      <c r="X30" s="124"/>
      <c r="Y30" s="41" t="s">
        <v>47</v>
      </c>
      <c r="Z30" s="42" t="s">
        <v>48</v>
      </c>
      <c r="AA30" s="41" t="s">
        <v>47</v>
      </c>
      <c r="AB30" s="42" t="s">
        <v>48</v>
      </c>
      <c r="AC30" s="136"/>
      <c r="AD30" s="136"/>
      <c r="AE30" s="136"/>
      <c r="AF30" s="136"/>
      <c r="AG30" s="136"/>
      <c r="AH30" s="136"/>
      <c r="AI30" s="136"/>
    </row>
    <row r="31" spans="2:35" s="24" customFormat="1" ht="11.4" customHeight="1" x14ac:dyDescent="0.4">
      <c r="B31" s="248" t="s">
        <v>25</v>
      </c>
      <c r="C31" s="68"/>
      <c r="D31" s="69"/>
      <c r="E31" s="259" t="str">
        <f>IF('R7調査票①'!$E31="","",'R7調査票①'!$E31)</f>
        <v/>
      </c>
      <c r="F31" s="260"/>
      <c r="G31" s="260"/>
      <c r="H31" s="260"/>
      <c r="I31" s="260"/>
      <c r="J31" s="261"/>
      <c r="K31" s="91"/>
      <c r="L31" s="92"/>
      <c r="M31" s="81"/>
      <c r="N31" s="82"/>
      <c r="O31" s="91"/>
      <c r="P31" s="92"/>
      <c r="Q31" s="81"/>
      <c r="R31" s="82"/>
      <c r="S31" s="91"/>
      <c r="T31" s="92"/>
      <c r="U31" s="81"/>
      <c r="V31" s="82"/>
      <c r="W31" s="91"/>
      <c r="X31" s="92"/>
      <c r="Y31" s="81"/>
      <c r="Z31" s="82"/>
      <c r="AA31" s="40" t="str">
        <f>IF(SUM(M31,Q31,U31,Y31)+SUM('R7調査票①'!M31,'R7調査票①'!Q31,'R7調査票①'!U31,'R7調査票①'!Y31)=0,"",IF((SUM($K$71:$Z$71)+SUM('R7調査票③'!$K$71:$Z$71))=0,"",IF(SUM('R7調査票③'!$K$71:$Z$71)&lt;&gt;0,"",SUM(M31,Q31,U31,Y31)+SUM('R7調査票①'!M31,'R7調査票①'!Q31,'R7調査票①'!U31,'R7調査票①'!Y31))))</f>
        <v/>
      </c>
      <c r="AB31" s="39" t="str">
        <f>IF(SUM(N31,R31,V31,Z31)+SUM('R7調査票①'!N31,'R7調査票①'!R31,'R7調査票①'!V31,'R7調査票①'!Z31)=0,"",IF(SUM($K$69:$Z$69)=0,"",IF(SUM('R7調査票③'!$K$71:$Z$71)&lt;&gt;0,"",SUM(N31,R31,V31,Z31)+SUM('R7調査票①'!N31,'R7調査票①'!R31,'R7調査票①'!V31,'R7調査票①'!Z31)+SUM('R7調査票①'!M31,'R7調査票①'!Q31,'R7調査票①'!U31,'R7調査票①'!Y31)+SUM('R7調査票②'!M31,'R7調査票②'!Q31,'R7調査票②'!U31,'R7調査票②'!Y31))))</f>
        <v/>
      </c>
      <c r="AC31" s="105"/>
      <c r="AD31" s="106"/>
      <c r="AE31" s="106"/>
      <c r="AF31" s="106"/>
      <c r="AG31" s="106"/>
      <c r="AH31" s="106"/>
      <c r="AI31" s="107"/>
    </row>
    <row r="32" spans="2:35" s="24" customFormat="1" ht="11.4" customHeight="1" x14ac:dyDescent="0.4">
      <c r="B32" s="249"/>
      <c r="C32" s="70"/>
      <c r="D32" s="71"/>
      <c r="E32" s="259" t="str">
        <f>IF('R7調査票①'!$E32="","",'R7調査票①'!$E32)</f>
        <v/>
      </c>
      <c r="F32" s="260"/>
      <c r="G32" s="260"/>
      <c r="H32" s="260"/>
      <c r="I32" s="260"/>
      <c r="J32" s="261"/>
      <c r="K32" s="91"/>
      <c r="L32" s="92"/>
      <c r="M32" s="81"/>
      <c r="N32" s="82"/>
      <c r="O32" s="91"/>
      <c r="P32" s="92"/>
      <c r="Q32" s="81"/>
      <c r="R32" s="82"/>
      <c r="S32" s="91"/>
      <c r="T32" s="92"/>
      <c r="U32" s="81"/>
      <c r="V32" s="82"/>
      <c r="W32" s="91"/>
      <c r="X32" s="92"/>
      <c r="Y32" s="81"/>
      <c r="Z32" s="82"/>
      <c r="AA32" s="40" t="str">
        <f>IF(SUM(M32,Q32,U32,Y32)+SUM('R7調査票①'!M32,'R7調査票①'!Q32,'R7調査票①'!U32,'R7調査票①'!Y32)=0,"",IF((SUM($K$71:$Z$71)+SUM('R7調査票③'!$K$71:$Z$71))=0,"",IF(SUM('R7調査票③'!$K$71:$Z$71)&lt;&gt;0,"",SUM(M32,Q32,U32,Y32)+SUM('R7調査票①'!M32,'R7調査票①'!Q32,'R7調査票①'!U32,'R7調査票①'!Y32))))</f>
        <v/>
      </c>
      <c r="AB32" s="39" t="str">
        <f>IF(SUM(N32,R32,V32,Z32)+SUM('R7調査票①'!N32,'R7調査票①'!R32,'R7調査票①'!V32,'R7調査票①'!Z32)=0,"",IF(SUM($K$69:$Z$69)=0,"",IF(SUM('R7調査票③'!$K$71:$Z$71)&lt;&gt;0,"",SUM(N32,R32,V32,Z32)+SUM('R7調査票①'!N32,'R7調査票①'!R32,'R7調査票①'!V32,'R7調査票①'!Z32)+SUM('R7調査票①'!M32,'R7調査票①'!Q32,'R7調査票①'!U32,'R7調査票①'!Y32)+SUM('R7調査票②'!M32,'R7調査票②'!Q32,'R7調査票②'!U32,'R7調査票②'!Y32))))</f>
        <v/>
      </c>
      <c r="AC32" s="105"/>
      <c r="AD32" s="106"/>
      <c r="AE32" s="106"/>
      <c r="AF32" s="106"/>
      <c r="AG32" s="106"/>
      <c r="AH32" s="106"/>
      <c r="AI32" s="107"/>
    </row>
    <row r="33" spans="2:35" ht="11.4" customHeight="1" x14ac:dyDescent="0.4">
      <c r="B33" s="249"/>
      <c r="C33" s="70"/>
      <c r="D33" s="71"/>
      <c r="E33" s="259" t="str">
        <f>IF('R7調査票①'!$E33="","",'R7調査票①'!$E33)</f>
        <v/>
      </c>
      <c r="F33" s="260"/>
      <c r="G33" s="260"/>
      <c r="H33" s="260"/>
      <c r="I33" s="260"/>
      <c r="J33" s="261"/>
      <c r="K33" s="91"/>
      <c r="L33" s="92"/>
      <c r="M33" s="81"/>
      <c r="N33" s="82"/>
      <c r="O33" s="91"/>
      <c r="P33" s="92"/>
      <c r="Q33" s="81"/>
      <c r="R33" s="82"/>
      <c r="S33" s="91"/>
      <c r="T33" s="92"/>
      <c r="U33" s="81"/>
      <c r="V33" s="82"/>
      <c r="W33" s="91"/>
      <c r="X33" s="92"/>
      <c r="Y33" s="81"/>
      <c r="Z33" s="82"/>
      <c r="AA33" s="40" t="str">
        <f>IF(SUM(M33,Q33,U33,Y33)+SUM('R7調査票①'!M33,'R7調査票①'!Q33,'R7調査票①'!U33,'R7調査票①'!Y33)=0,"",IF((SUM($K$71:$Z$71)+SUM('R7調査票③'!$K$71:$Z$71))=0,"",IF(SUM('R7調査票③'!$K$71:$Z$71)&lt;&gt;0,"",SUM(M33,Q33,U33,Y33)+SUM('R7調査票①'!M33,'R7調査票①'!Q33,'R7調査票①'!U33,'R7調査票①'!Y33))))</f>
        <v/>
      </c>
      <c r="AB33" s="39" t="str">
        <f>IF(SUM(N33,R33,V33,Z33)+SUM('R7調査票①'!N33,'R7調査票①'!R33,'R7調査票①'!V33,'R7調査票①'!Z33)=0,"",IF(SUM($K$69:$Z$69)=0,"",IF(SUM('R7調査票③'!$K$71:$Z$71)&lt;&gt;0,"",SUM(N33,R33,V33,Z33)+SUM('R7調査票①'!N33,'R7調査票①'!R33,'R7調査票①'!V33,'R7調査票①'!Z33)+SUM('R7調査票①'!M33,'R7調査票①'!Q33,'R7調査票①'!U33,'R7調査票①'!Y33)+SUM('R7調査票②'!M33,'R7調査票②'!Q33,'R7調査票②'!U33,'R7調査票②'!Y33))))</f>
        <v/>
      </c>
      <c r="AC33" s="105"/>
      <c r="AD33" s="106"/>
      <c r="AE33" s="106"/>
      <c r="AF33" s="106"/>
      <c r="AG33" s="106"/>
      <c r="AH33" s="106"/>
      <c r="AI33" s="107"/>
    </row>
    <row r="34" spans="2:35" ht="11.4" customHeight="1" x14ac:dyDescent="0.4">
      <c r="B34" s="249"/>
      <c r="C34" s="70"/>
      <c r="D34" s="71"/>
      <c r="E34" s="259" t="str">
        <f>IF('R7調査票①'!$E34="","",'R7調査票①'!$E34)</f>
        <v/>
      </c>
      <c r="F34" s="260"/>
      <c r="G34" s="260"/>
      <c r="H34" s="260"/>
      <c r="I34" s="260"/>
      <c r="J34" s="261"/>
      <c r="K34" s="91"/>
      <c r="L34" s="92"/>
      <c r="M34" s="81"/>
      <c r="N34" s="82"/>
      <c r="O34" s="91"/>
      <c r="P34" s="92"/>
      <c r="Q34" s="81"/>
      <c r="R34" s="82"/>
      <c r="S34" s="91"/>
      <c r="T34" s="92"/>
      <c r="U34" s="81"/>
      <c r="V34" s="82"/>
      <c r="W34" s="91"/>
      <c r="X34" s="92"/>
      <c r="Y34" s="81"/>
      <c r="Z34" s="82"/>
      <c r="AA34" s="40" t="str">
        <f>IF(SUM(M34,Q34,U34,Y34)+SUM('R7調査票①'!M34,'R7調査票①'!Q34,'R7調査票①'!U34,'R7調査票①'!Y34)=0,"",IF((SUM($K$71:$Z$71)+SUM('R7調査票③'!$K$71:$Z$71))=0,"",IF(SUM('R7調査票③'!$K$71:$Z$71)&lt;&gt;0,"",SUM(M34,Q34,U34,Y34)+SUM('R7調査票①'!M34,'R7調査票①'!Q34,'R7調査票①'!U34,'R7調査票①'!Y34))))</f>
        <v/>
      </c>
      <c r="AB34" s="39" t="str">
        <f>IF(SUM(N34,R34,V34,Z34)+SUM('R7調査票①'!N34,'R7調査票①'!R34,'R7調査票①'!V34,'R7調査票①'!Z34)=0,"",IF(SUM($K$69:$Z$69)=0,"",IF(SUM('R7調査票③'!$K$71:$Z$71)&lt;&gt;0,"",SUM(N34,R34,V34,Z34)+SUM('R7調査票①'!N34,'R7調査票①'!R34,'R7調査票①'!V34,'R7調査票①'!Z34)+SUM('R7調査票①'!M34,'R7調査票①'!Q34,'R7調査票①'!U34,'R7調査票①'!Y34)+SUM('R7調査票②'!M34,'R7調査票②'!Q34,'R7調査票②'!U34,'R7調査票②'!Y34))))</f>
        <v/>
      </c>
      <c r="AC34" s="105"/>
      <c r="AD34" s="106"/>
      <c r="AE34" s="106"/>
      <c r="AF34" s="106"/>
      <c r="AG34" s="106"/>
      <c r="AH34" s="106"/>
      <c r="AI34" s="107"/>
    </row>
    <row r="35" spans="2:35" ht="11.4" customHeight="1" x14ac:dyDescent="0.4">
      <c r="B35" s="249"/>
      <c r="C35" s="70"/>
      <c r="D35" s="71"/>
      <c r="E35" s="259" t="str">
        <f>IF('R7調査票①'!$E35="","",'R7調査票①'!$E35)</f>
        <v/>
      </c>
      <c r="F35" s="260"/>
      <c r="G35" s="260"/>
      <c r="H35" s="260"/>
      <c r="I35" s="260"/>
      <c r="J35" s="261"/>
      <c r="K35" s="91"/>
      <c r="L35" s="92"/>
      <c r="M35" s="81"/>
      <c r="N35" s="82"/>
      <c r="O35" s="91"/>
      <c r="P35" s="92"/>
      <c r="Q35" s="81"/>
      <c r="R35" s="82"/>
      <c r="S35" s="91"/>
      <c r="T35" s="92"/>
      <c r="U35" s="81"/>
      <c r="V35" s="82"/>
      <c r="W35" s="91"/>
      <c r="X35" s="92"/>
      <c r="Y35" s="81"/>
      <c r="Z35" s="82"/>
      <c r="AA35" s="40" t="str">
        <f>IF(SUM(M35,Q35,U35,Y35)+SUM('R7調査票①'!M35,'R7調査票①'!Q35,'R7調査票①'!U35,'R7調査票①'!Y35)=0,"",IF((SUM($K$71:$Z$71)+SUM('R7調査票③'!$K$71:$Z$71))=0,"",IF(SUM('R7調査票③'!$K$71:$Z$71)&lt;&gt;0,"",SUM(M35,Q35,U35,Y35)+SUM('R7調査票①'!M35,'R7調査票①'!Q35,'R7調査票①'!U35,'R7調査票①'!Y35))))</f>
        <v/>
      </c>
      <c r="AB35" s="39" t="str">
        <f>IF(SUM(N35,R35,V35,Z35)+SUM('R7調査票①'!N35,'R7調査票①'!R35,'R7調査票①'!V35,'R7調査票①'!Z35)=0,"",IF(SUM($K$69:$Z$69)=0,"",IF(SUM('R7調査票③'!$K$71:$Z$71)&lt;&gt;0,"",SUM(N35,R35,V35,Z35)+SUM('R7調査票①'!N35,'R7調査票①'!R35,'R7調査票①'!V35,'R7調査票①'!Z35)+SUM('R7調査票①'!M35,'R7調査票①'!Q35,'R7調査票①'!U35,'R7調査票①'!Y35)+SUM('R7調査票②'!M35,'R7調査票②'!Q35,'R7調査票②'!U35,'R7調査票②'!Y35))))</f>
        <v/>
      </c>
      <c r="AC35" s="105"/>
      <c r="AD35" s="106"/>
      <c r="AE35" s="106"/>
      <c r="AF35" s="106"/>
      <c r="AG35" s="106"/>
      <c r="AH35" s="106"/>
      <c r="AI35" s="107"/>
    </row>
    <row r="36" spans="2:35" ht="11.4" customHeight="1" x14ac:dyDescent="0.4">
      <c r="B36" s="249"/>
      <c r="C36" s="70"/>
      <c r="D36" s="71"/>
      <c r="E36" s="259" t="str">
        <f>IF('R7調査票①'!$E36="","",'R7調査票①'!$E36)</f>
        <v/>
      </c>
      <c r="F36" s="260"/>
      <c r="G36" s="260"/>
      <c r="H36" s="260"/>
      <c r="I36" s="260"/>
      <c r="J36" s="261"/>
      <c r="K36" s="91"/>
      <c r="L36" s="92"/>
      <c r="M36" s="81"/>
      <c r="N36" s="82"/>
      <c r="O36" s="91"/>
      <c r="P36" s="92"/>
      <c r="Q36" s="81"/>
      <c r="R36" s="82"/>
      <c r="S36" s="91"/>
      <c r="T36" s="92"/>
      <c r="U36" s="81"/>
      <c r="V36" s="82"/>
      <c r="W36" s="91"/>
      <c r="X36" s="92"/>
      <c r="Y36" s="81"/>
      <c r="Z36" s="82"/>
      <c r="AA36" s="40" t="str">
        <f>IF(SUM(M36,Q36,U36,Y36)+SUM('R7調査票①'!M36,'R7調査票①'!Q36,'R7調査票①'!U36,'R7調査票①'!Y36)=0,"",IF((SUM($K$71:$Z$71)+SUM('R7調査票③'!$K$71:$Z$71))=0,"",IF(SUM('R7調査票③'!$K$71:$Z$71)&lt;&gt;0,"",SUM(M36,Q36,U36,Y36)+SUM('R7調査票①'!M36,'R7調査票①'!Q36,'R7調査票①'!U36,'R7調査票①'!Y36))))</f>
        <v/>
      </c>
      <c r="AB36" s="39" t="str">
        <f>IF(SUM(N36,R36,V36,Z36)+SUM('R7調査票①'!N36,'R7調査票①'!R36,'R7調査票①'!V36,'R7調査票①'!Z36)=0,"",IF(SUM($K$69:$Z$69)=0,"",IF(SUM('R7調査票③'!$K$71:$Z$71)&lt;&gt;0,"",SUM(N36,R36,V36,Z36)+SUM('R7調査票①'!N36,'R7調査票①'!R36,'R7調査票①'!V36,'R7調査票①'!Z36)+SUM('R7調査票①'!M36,'R7調査票①'!Q36,'R7調査票①'!U36,'R7調査票①'!Y36)+SUM('R7調査票②'!M36,'R7調査票②'!Q36,'R7調査票②'!U36,'R7調査票②'!Y36))))</f>
        <v/>
      </c>
      <c r="AC36" s="105"/>
      <c r="AD36" s="106"/>
      <c r="AE36" s="106"/>
      <c r="AF36" s="106"/>
      <c r="AG36" s="106"/>
      <c r="AH36" s="106"/>
      <c r="AI36" s="107"/>
    </row>
    <row r="37" spans="2:35" ht="11.4" customHeight="1" x14ac:dyDescent="0.4">
      <c r="B37" s="249"/>
      <c r="C37" s="70"/>
      <c r="D37" s="71"/>
      <c r="E37" s="259" t="str">
        <f>IF('R7調査票①'!$E37="","",'R7調査票①'!$E37)</f>
        <v/>
      </c>
      <c r="F37" s="260"/>
      <c r="G37" s="260"/>
      <c r="H37" s="260"/>
      <c r="I37" s="260"/>
      <c r="J37" s="261"/>
      <c r="K37" s="91"/>
      <c r="L37" s="92"/>
      <c r="M37" s="81"/>
      <c r="N37" s="82"/>
      <c r="O37" s="91"/>
      <c r="P37" s="92"/>
      <c r="Q37" s="81"/>
      <c r="R37" s="82"/>
      <c r="S37" s="91"/>
      <c r="T37" s="92"/>
      <c r="U37" s="81"/>
      <c r="V37" s="82"/>
      <c r="W37" s="91"/>
      <c r="X37" s="92"/>
      <c r="Y37" s="81"/>
      <c r="Z37" s="82"/>
      <c r="AA37" s="40" t="str">
        <f>IF(SUM(M37,Q37,U37,Y37)+SUM('R7調査票①'!M37,'R7調査票①'!Q37,'R7調査票①'!U37,'R7調査票①'!Y37)=0,"",IF((SUM($K$71:$Z$71)+SUM('R7調査票③'!$K$71:$Z$71))=0,"",IF(SUM('R7調査票③'!$K$71:$Z$71)&lt;&gt;0,"",SUM(M37,Q37,U37,Y37)+SUM('R7調査票①'!M37,'R7調査票①'!Q37,'R7調査票①'!U37,'R7調査票①'!Y37))))</f>
        <v/>
      </c>
      <c r="AB37" s="39" t="str">
        <f>IF(SUM(N37,R37,V37,Z37)+SUM('R7調査票①'!N37,'R7調査票①'!R37,'R7調査票①'!V37,'R7調査票①'!Z37)=0,"",IF(SUM($K$69:$Z$69)=0,"",IF(SUM('R7調査票③'!$K$71:$Z$71)&lt;&gt;0,"",SUM(N37,R37,V37,Z37)+SUM('R7調査票①'!N37,'R7調査票①'!R37,'R7調査票①'!V37,'R7調査票①'!Z37)+SUM('R7調査票①'!M37,'R7調査票①'!Q37,'R7調査票①'!U37,'R7調査票①'!Y37)+SUM('R7調査票②'!M37,'R7調査票②'!Q37,'R7調査票②'!U37,'R7調査票②'!Y37))))</f>
        <v/>
      </c>
      <c r="AC37" s="105"/>
      <c r="AD37" s="106"/>
      <c r="AE37" s="106"/>
      <c r="AF37" s="106"/>
      <c r="AG37" s="106"/>
      <c r="AH37" s="106"/>
      <c r="AI37" s="107"/>
    </row>
    <row r="38" spans="2:35" ht="11.4" customHeight="1" x14ac:dyDescent="0.4">
      <c r="B38" s="249"/>
      <c r="C38" s="70"/>
      <c r="D38" s="71"/>
      <c r="E38" s="259" t="str">
        <f>IF('R7調査票①'!$E38="","",'R7調査票①'!$E38)</f>
        <v/>
      </c>
      <c r="F38" s="260"/>
      <c r="G38" s="260"/>
      <c r="H38" s="260"/>
      <c r="I38" s="260"/>
      <c r="J38" s="261"/>
      <c r="K38" s="91"/>
      <c r="L38" s="92"/>
      <c r="M38" s="81"/>
      <c r="N38" s="82"/>
      <c r="O38" s="91"/>
      <c r="P38" s="92"/>
      <c r="Q38" s="81"/>
      <c r="R38" s="82"/>
      <c r="S38" s="91"/>
      <c r="T38" s="92"/>
      <c r="U38" s="81"/>
      <c r="V38" s="82"/>
      <c r="W38" s="91"/>
      <c r="X38" s="92"/>
      <c r="Y38" s="81"/>
      <c r="Z38" s="82"/>
      <c r="AA38" s="40" t="str">
        <f>IF(SUM(M38,Q38,U38,Y38)+SUM('R7調査票①'!M38,'R7調査票①'!Q38,'R7調査票①'!U38,'R7調査票①'!Y38)=0,"",IF((SUM($K$71:$Z$71)+SUM('R7調査票③'!$K$71:$Z$71))=0,"",IF(SUM('R7調査票③'!$K$71:$Z$71)&lt;&gt;0,"",SUM(M38,Q38,U38,Y38)+SUM('R7調査票①'!M38,'R7調査票①'!Q38,'R7調査票①'!U38,'R7調査票①'!Y38))))</f>
        <v/>
      </c>
      <c r="AB38" s="39" t="str">
        <f>IF(SUM(N38,R38,V38,Z38)+SUM('R7調査票①'!N38,'R7調査票①'!R38,'R7調査票①'!V38,'R7調査票①'!Z38)=0,"",IF(SUM($K$69:$Z$69)=0,"",IF(SUM('R7調査票③'!$K$71:$Z$71)&lt;&gt;0,"",SUM(N38,R38,V38,Z38)+SUM('R7調査票①'!N38,'R7調査票①'!R38,'R7調査票①'!V38,'R7調査票①'!Z38)+SUM('R7調査票①'!M38,'R7調査票①'!Q38,'R7調査票①'!U38,'R7調査票①'!Y38)+SUM('R7調査票②'!M38,'R7調査票②'!Q38,'R7調査票②'!U38,'R7調査票②'!Y38))))</f>
        <v/>
      </c>
      <c r="AC38" s="105"/>
      <c r="AD38" s="106"/>
      <c r="AE38" s="106"/>
      <c r="AF38" s="106"/>
      <c r="AG38" s="106"/>
      <c r="AH38" s="106"/>
      <c r="AI38" s="107"/>
    </row>
    <row r="39" spans="2:35" ht="11.4" customHeight="1" x14ac:dyDescent="0.4">
      <c r="B39" s="249"/>
      <c r="C39" s="70"/>
      <c r="D39" s="71"/>
      <c r="E39" s="259" t="str">
        <f>IF('R7調査票①'!$E39="","",'R7調査票①'!$E39)</f>
        <v/>
      </c>
      <c r="F39" s="260"/>
      <c r="G39" s="260"/>
      <c r="H39" s="260"/>
      <c r="I39" s="260"/>
      <c r="J39" s="261"/>
      <c r="K39" s="91"/>
      <c r="L39" s="92"/>
      <c r="M39" s="81"/>
      <c r="N39" s="82"/>
      <c r="O39" s="91"/>
      <c r="P39" s="92"/>
      <c r="Q39" s="81"/>
      <c r="R39" s="82"/>
      <c r="S39" s="91"/>
      <c r="T39" s="92"/>
      <c r="U39" s="81"/>
      <c r="V39" s="82"/>
      <c r="W39" s="91"/>
      <c r="X39" s="92"/>
      <c r="Y39" s="81"/>
      <c r="Z39" s="82"/>
      <c r="AA39" s="40" t="str">
        <f>IF(SUM(M39,Q39,U39,Y39)+SUM('R7調査票①'!M39,'R7調査票①'!Q39,'R7調査票①'!U39,'R7調査票①'!Y39)=0,"",IF((SUM($K$71:$Z$71)+SUM('R7調査票③'!$K$71:$Z$71))=0,"",IF(SUM('R7調査票③'!$K$71:$Z$71)&lt;&gt;0,"",SUM(M39,Q39,U39,Y39)+SUM('R7調査票①'!M39,'R7調査票①'!Q39,'R7調査票①'!U39,'R7調査票①'!Y39))))</f>
        <v/>
      </c>
      <c r="AB39" s="39" t="str">
        <f>IF(SUM(N39,R39,V39,Z39)+SUM('R7調査票①'!N39,'R7調査票①'!R39,'R7調査票①'!V39,'R7調査票①'!Z39)=0,"",IF(SUM($K$69:$Z$69)=0,"",IF(SUM('R7調査票③'!$K$71:$Z$71)&lt;&gt;0,"",SUM(N39,R39,V39,Z39)+SUM('R7調査票①'!N39,'R7調査票①'!R39,'R7調査票①'!V39,'R7調査票①'!Z39)+SUM('R7調査票①'!M39,'R7調査票①'!Q39,'R7調査票①'!U39,'R7調査票①'!Y39)+SUM('R7調査票②'!M39,'R7調査票②'!Q39,'R7調査票②'!U39,'R7調査票②'!Y39))))</f>
        <v/>
      </c>
      <c r="AC39" s="105"/>
      <c r="AD39" s="106"/>
      <c r="AE39" s="106"/>
      <c r="AF39" s="106"/>
      <c r="AG39" s="106"/>
      <c r="AH39" s="106"/>
      <c r="AI39" s="107"/>
    </row>
    <row r="40" spans="2:35" ht="11.4" customHeight="1" x14ac:dyDescent="0.4">
      <c r="B40" s="249"/>
      <c r="C40" s="72"/>
      <c r="D40" s="73"/>
      <c r="E40" s="259" t="str">
        <f>IF('R7調査票①'!$E40="","",'R7調査票①'!$E40)</f>
        <v/>
      </c>
      <c r="F40" s="260"/>
      <c r="G40" s="260"/>
      <c r="H40" s="260"/>
      <c r="I40" s="260"/>
      <c r="J40" s="261"/>
      <c r="K40" s="91"/>
      <c r="L40" s="92"/>
      <c r="M40" s="81"/>
      <c r="N40" s="82"/>
      <c r="O40" s="91"/>
      <c r="P40" s="92"/>
      <c r="Q40" s="81"/>
      <c r="R40" s="82"/>
      <c r="S40" s="91"/>
      <c r="T40" s="92"/>
      <c r="U40" s="81"/>
      <c r="V40" s="82"/>
      <c r="W40" s="91"/>
      <c r="X40" s="92"/>
      <c r="Y40" s="81"/>
      <c r="Z40" s="82"/>
      <c r="AA40" s="40" t="str">
        <f>IF(SUM(M40,Q40,U40,Y40)+SUM('R7調査票①'!M40,'R7調査票①'!Q40,'R7調査票①'!U40,'R7調査票①'!Y40)=0,"",IF((SUM($K$71:$Z$71)+SUM('R7調査票③'!$K$71:$Z$71))=0,"",IF(SUM('R7調査票③'!$K$71:$Z$71)&lt;&gt;0,"",SUM(M40,Q40,U40,Y40)+SUM('R7調査票①'!M40,'R7調査票①'!Q40,'R7調査票①'!U40,'R7調査票①'!Y40))))</f>
        <v/>
      </c>
      <c r="AB40" s="39" t="str">
        <f>IF(SUM(N40,R40,V40,Z40)+SUM('R7調査票①'!N40,'R7調査票①'!R40,'R7調査票①'!V40,'R7調査票①'!Z40)=0,"",IF(SUM($K$69:$Z$69)=0,"",IF(SUM('R7調査票③'!$K$71:$Z$71)&lt;&gt;0,"",SUM(N40,R40,V40,Z40)+SUM('R7調査票①'!N40,'R7調査票①'!R40,'R7調査票①'!V40,'R7調査票①'!Z40)+SUM('R7調査票①'!M40,'R7調査票①'!Q40,'R7調査票①'!U40,'R7調査票①'!Y40)+SUM('R7調査票②'!M40,'R7調査票②'!Q40,'R7調査票②'!U40,'R7調査票②'!Y40))))</f>
        <v/>
      </c>
      <c r="AC40" s="105"/>
      <c r="AD40" s="106"/>
      <c r="AE40" s="106"/>
      <c r="AF40" s="106"/>
      <c r="AG40" s="106"/>
      <c r="AH40" s="106"/>
      <c r="AI40" s="107"/>
    </row>
    <row r="41" spans="2:35" ht="11.4" customHeight="1" x14ac:dyDescent="0.4">
      <c r="B41" s="249"/>
      <c r="C41" s="74"/>
      <c r="D41" s="73"/>
      <c r="E41" s="259" t="str">
        <f>IF('R7調査票①'!$E41="","",'R7調査票①'!$E41)</f>
        <v/>
      </c>
      <c r="F41" s="260"/>
      <c r="G41" s="260"/>
      <c r="H41" s="260"/>
      <c r="I41" s="260"/>
      <c r="J41" s="261"/>
      <c r="K41" s="91"/>
      <c r="L41" s="92"/>
      <c r="M41" s="81"/>
      <c r="N41" s="82"/>
      <c r="O41" s="91"/>
      <c r="P41" s="92"/>
      <c r="Q41" s="81"/>
      <c r="R41" s="82"/>
      <c r="S41" s="91"/>
      <c r="T41" s="92"/>
      <c r="U41" s="81"/>
      <c r="V41" s="82"/>
      <c r="W41" s="91"/>
      <c r="X41" s="92"/>
      <c r="Y41" s="81"/>
      <c r="Z41" s="82"/>
      <c r="AA41" s="40" t="str">
        <f>IF(SUM(M41,Q41,U41,Y41)+SUM('R7調査票①'!M41,'R7調査票①'!Q41,'R7調査票①'!U41,'R7調査票①'!Y41)=0,"",IF((SUM($K$71:$Z$71)+SUM('R7調査票③'!$K$71:$Z$71))=0,"",IF(SUM('R7調査票③'!$K$71:$Z$71)&lt;&gt;0,"",SUM(M41,Q41,U41,Y41)+SUM('R7調査票①'!M41,'R7調査票①'!Q41,'R7調査票①'!U41,'R7調査票①'!Y41))))</f>
        <v/>
      </c>
      <c r="AB41" s="39" t="str">
        <f>IF(SUM(N41,R41,V41,Z41)+SUM('R7調査票①'!N41,'R7調査票①'!R41,'R7調査票①'!V41,'R7調査票①'!Z41)=0,"",IF(SUM($K$69:$Z$69)=0,"",IF(SUM('R7調査票③'!$K$71:$Z$71)&lt;&gt;0,"",SUM(N41,R41,V41,Z41)+SUM('R7調査票①'!N41,'R7調査票①'!R41,'R7調査票①'!V41,'R7調査票①'!Z41)+SUM('R7調査票①'!M41,'R7調査票①'!Q41,'R7調査票①'!U41,'R7調査票①'!Y41)+SUM('R7調査票②'!M41,'R7調査票②'!Q41,'R7調査票②'!U41,'R7調査票②'!Y41))))</f>
        <v/>
      </c>
      <c r="AC41" s="105"/>
      <c r="AD41" s="106"/>
      <c r="AE41" s="106"/>
      <c r="AF41" s="106"/>
      <c r="AG41" s="106"/>
      <c r="AH41" s="106"/>
      <c r="AI41" s="107"/>
    </row>
    <row r="42" spans="2:35" ht="11.4" customHeight="1" x14ac:dyDescent="0.4">
      <c r="B42" s="249"/>
      <c r="C42" s="70"/>
      <c r="D42" s="71"/>
      <c r="E42" s="259" t="str">
        <f>IF('R7調査票①'!$E42="","",'R7調査票①'!$E42)</f>
        <v/>
      </c>
      <c r="F42" s="260"/>
      <c r="G42" s="260"/>
      <c r="H42" s="260"/>
      <c r="I42" s="260"/>
      <c r="J42" s="261"/>
      <c r="K42" s="91"/>
      <c r="L42" s="92"/>
      <c r="M42" s="81"/>
      <c r="N42" s="82"/>
      <c r="O42" s="91"/>
      <c r="P42" s="92"/>
      <c r="Q42" s="81"/>
      <c r="R42" s="82"/>
      <c r="S42" s="91"/>
      <c r="T42" s="92"/>
      <c r="U42" s="81"/>
      <c r="V42" s="82"/>
      <c r="W42" s="91"/>
      <c r="X42" s="92"/>
      <c r="Y42" s="81"/>
      <c r="Z42" s="82"/>
      <c r="AA42" s="40" t="str">
        <f>IF(SUM(M42,Q42,U42,Y42)+SUM('R7調査票①'!M42,'R7調査票①'!Q42,'R7調査票①'!U42,'R7調査票①'!Y42)=0,"",IF((SUM($K$71:$Z$71)+SUM('R7調査票③'!$K$71:$Z$71))=0,"",IF(SUM('R7調査票③'!$K$71:$Z$71)&lt;&gt;0,"",SUM(M42,Q42,U42,Y42)+SUM('R7調査票①'!M42,'R7調査票①'!Q42,'R7調査票①'!U42,'R7調査票①'!Y42))))</f>
        <v/>
      </c>
      <c r="AB42" s="39" t="str">
        <f>IF(SUM(N42,R42,V42,Z42)+SUM('R7調査票①'!N42,'R7調査票①'!R42,'R7調査票①'!V42,'R7調査票①'!Z42)=0,"",IF(SUM($K$69:$Z$69)=0,"",IF(SUM('R7調査票③'!$K$71:$Z$71)&lt;&gt;0,"",SUM(N42,R42,V42,Z42)+SUM('R7調査票①'!N42,'R7調査票①'!R42,'R7調査票①'!V42,'R7調査票①'!Z42)+SUM('R7調査票①'!M42,'R7調査票①'!Q42,'R7調査票①'!U42,'R7調査票①'!Y42)+SUM('R7調査票②'!M42,'R7調査票②'!Q42,'R7調査票②'!U42,'R7調査票②'!Y42))))</f>
        <v/>
      </c>
      <c r="AC42" s="105"/>
      <c r="AD42" s="106"/>
      <c r="AE42" s="106"/>
      <c r="AF42" s="106"/>
      <c r="AG42" s="106"/>
      <c r="AH42" s="106"/>
      <c r="AI42" s="107"/>
    </row>
    <row r="43" spans="2:35" ht="11.4" customHeight="1" x14ac:dyDescent="0.4">
      <c r="B43" s="249"/>
      <c r="C43" s="70"/>
      <c r="D43" s="71"/>
      <c r="E43" s="259" t="str">
        <f>IF('R7調査票①'!$E43="","",'R7調査票①'!$E43)</f>
        <v/>
      </c>
      <c r="F43" s="260"/>
      <c r="G43" s="260"/>
      <c r="H43" s="260"/>
      <c r="I43" s="260"/>
      <c r="J43" s="261"/>
      <c r="K43" s="91"/>
      <c r="L43" s="92"/>
      <c r="M43" s="81"/>
      <c r="N43" s="82"/>
      <c r="O43" s="91"/>
      <c r="P43" s="92"/>
      <c r="Q43" s="81"/>
      <c r="R43" s="82"/>
      <c r="S43" s="91"/>
      <c r="T43" s="92"/>
      <c r="U43" s="81"/>
      <c r="V43" s="82"/>
      <c r="W43" s="91"/>
      <c r="X43" s="92"/>
      <c r="Y43" s="81"/>
      <c r="Z43" s="82"/>
      <c r="AA43" s="40" t="str">
        <f>IF(SUM(M43,Q43,U43,Y43)+SUM('R7調査票①'!M43,'R7調査票①'!Q43,'R7調査票①'!U43,'R7調査票①'!Y43)=0,"",IF((SUM($K$71:$Z$71)+SUM('R7調査票③'!$K$71:$Z$71))=0,"",IF(SUM('R7調査票③'!$K$71:$Z$71)&lt;&gt;0,"",SUM(M43,Q43,U43,Y43)+SUM('R7調査票①'!M43,'R7調査票①'!Q43,'R7調査票①'!U43,'R7調査票①'!Y43))))</f>
        <v/>
      </c>
      <c r="AB43" s="39" t="str">
        <f>IF(SUM(N43,R43,V43,Z43)+SUM('R7調査票①'!N43,'R7調査票①'!R43,'R7調査票①'!V43,'R7調査票①'!Z43)=0,"",IF(SUM($K$69:$Z$69)=0,"",IF(SUM('R7調査票③'!$K$71:$Z$71)&lt;&gt;0,"",SUM(N43,R43,V43,Z43)+SUM('R7調査票①'!N43,'R7調査票①'!R43,'R7調査票①'!V43,'R7調査票①'!Z43)+SUM('R7調査票①'!M43,'R7調査票①'!Q43,'R7調査票①'!U43,'R7調査票①'!Y43)+SUM('R7調査票②'!M43,'R7調査票②'!Q43,'R7調査票②'!U43,'R7調査票②'!Y43))))</f>
        <v/>
      </c>
      <c r="AC43" s="105"/>
      <c r="AD43" s="106"/>
      <c r="AE43" s="106"/>
      <c r="AF43" s="106"/>
      <c r="AG43" s="106"/>
      <c r="AH43" s="106"/>
      <c r="AI43" s="107"/>
    </row>
    <row r="44" spans="2:35" ht="11.4" customHeight="1" x14ac:dyDescent="0.4">
      <c r="B44" s="249"/>
      <c r="C44" s="75"/>
      <c r="D44" s="76"/>
      <c r="E44" s="259" t="str">
        <f>IF('R7調査票①'!$E44="","",'R7調査票①'!$E44)</f>
        <v/>
      </c>
      <c r="F44" s="260"/>
      <c r="G44" s="260"/>
      <c r="H44" s="260"/>
      <c r="I44" s="260"/>
      <c r="J44" s="261"/>
      <c r="K44" s="91"/>
      <c r="L44" s="92"/>
      <c r="M44" s="81"/>
      <c r="N44" s="82"/>
      <c r="O44" s="91"/>
      <c r="P44" s="92"/>
      <c r="Q44" s="81"/>
      <c r="R44" s="82"/>
      <c r="S44" s="91"/>
      <c r="T44" s="92"/>
      <c r="U44" s="81"/>
      <c r="V44" s="82"/>
      <c r="W44" s="91"/>
      <c r="X44" s="92"/>
      <c r="Y44" s="81"/>
      <c r="Z44" s="82"/>
      <c r="AA44" s="40" t="str">
        <f>IF(SUM(M44,Q44,U44,Y44)+SUM('R7調査票①'!M44,'R7調査票①'!Q44,'R7調査票①'!U44,'R7調査票①'!Y44)=0,"",IF((SUM($K$71:$Z$71)+SUM('R7調査票③'!$K$71:$Z$71))=0,"",IF(SUM('R7調査票③'!$K$71:$Z$71)&lt;&gt;0,"",SUM(M44,Q44,U44,Y44)+SUM('R7調査票①'!M44,'R7調査票①'!Q44,'R7調査票①'!U44,'R7調査票①'!Y44))))</f>
        <v/>
      </c>
      <c r="AB44" s="39" t="str">
        <f>IF(SUM(N44,R44,V44,Z44)+SUM('R7調査票①'!N44,'R7調査票①'!R44,'R7調査票①'!V44,'R7調査票①'!Z44)=0,"",IF(SUM($K$69:$Z$69)=0,"",IF(SUM('R7調査票③'!$K$71:$Z$71)&lt;&gt;0,"",SUM(N44,R44,V44,Z44)+SUM('R7調査票①'!N44,'R7調査票①'!R44,'R7調査票①'!V44,'R7調査票①'!Z44)+SUM('R7調査票①'!M44,'R7調査票①'!Q44,'R7調査票①'!U44,'R7調査票①'!Y44)+SUM('R7調査票②'!M44,'R7調査票②'!Q44,'R7調査票②'!U44,'R7調査票②'!Y44))))</f>
        <v/>
      </c>
      <c r="AC44" s="105"/>
      <c r="AD44" s="106"/>
      <c r="AE44" s="106"/>
      <c r="AF44" s="106"/>
      <c r="AG44" s="106"/>
      <c r="AH44" s="106"/>
      <c r="AI44" s="107"/>
    </row>
    <row r="45" spans="2:35" ht="11.4" customHeight="1" x14ac:dyDescent="0.4">
      <c r="B45" s="249"/>
      <c r="C45" s="75"/>
      <c r="D45" s="76"/>
      <c r="E45" s="259" t="str">
        <f>IF('R7調査票①'!$E45="","",'R7調査票①'!$E45)</f>
        <v/>
      </c>
      <c r="F45" s="260"/>
      <c r="G45" s="260"/>
      <c r="H45" s="260"/>
      <c r="I45" s="260"/>
      <c r="J45" s="261"/>
      <c r="K45" s="91"/>
      <c r="L45" s="92"/>
      <c r="M45" s="81"/>
      <c r="N45" s="82"/>
      <c r="O45" s="91"/>
      <c r="P45" s="92"/>
      <c r="Q45" s="81"/>
      <c r="R45" s="82"/>
      <c r="S45" s="91"/>
      <c r="T45" s="92"/>
      <c r="U45" s="81"/>
      <c r="V45" s="82"/>
      <c r="W45" s="91"/>
      <c r="X45" s="92"/>
      <c r="Y45" s="81"/>
      <c r="Z45" s="82"/>
      <c r="AA45" s="40" t="str">
        <f>IF(SUM(M45,Q45,U45,Y45)+SUM('R7調査票①'!M45,'R7調査票①'!Q45,'R7調査票①'!U45,'R7調査票①'!Y45)=0,"",IF((SUM($K$71:$Z$71)+SUM('R7調査票③'!$K$71:$Z$71))=0,"",IF(SUM('R7調査票③'!$K$71:$Z$71)&lt;&gt;0,"",SUM(M45,Q45,U45,Y45)+SUM('R7調査票①'!M45,'R7調査票①'!Q45,'R7調査票①'!U45,'R7調査票①'!Y45))))</f>
        <v/>
      </c>
      <c r="AB45" s="39" t="str">
        <f>IF(SUM(N45,R45,V45,Z45)+SUM('R7調査票①'!N45,'R7調査票①'!R45,'R7調査票①'!V45,'R7調査票①'!Z45)=0,"",IF(SUM($K$69:$Z$69)=0,"",IF(SUM('R7調査票③'!$K$71:$Z$71)&lt;&gt;0,"",SUM(N45,R45,V45,Z45)+SUM('R7調査票①'!N45,'R7調査票①'!R45,'R7調査票①'!V45,'R7調査票①'!Z45)+SUM('R7調査票①'!M45,'R7調査票①'!Q45,'R7調査票①'!U45,'R7調査票①'!Y45)+SUM('R7調査票②'!M45,'R7調査票②'!Q45,'R7調査票②'!U45,'R7調査票②'!Y45))))</f>
        <v/>
      </c>
      <c r="AC45" s="105"/>
      <c r="AD45" s="106"/>
      <c r="AE45" s="106"/>
      <c r="AF45" s="106"/>
      <c r="AG45" s="106"/>
      <c r="AH45" s="106"/>
      <c r="AI45" s="107"/>
    </row>
    <row r="46" spans="2:35" ht="11.4" customHeight="1" x14ac:dyDescent="0.4">
      <c r="B46" s="249"/>
      <c r="C46" s="70"/>
      <c r="D46" s="71"/>
      <c r="E46" s="259" t="str">
        <f>IF('R7調査票①'!$E46="","",'R7調査票①'!$E46)</f>
        <v/>
      </c>
      <c r="F46" s="260"/>
      <c r="G46" s="260"/>
      <c r="H46" s="260"/>
      <c r="I46" s="260"/>
      <c r="J46" s="261"/>
      <c r="K46" s="91"/>
      <c r="L46" s="92"/>
      <c r="M46" s="81"/>
      <c r="N46" s="82"/>
      <c r="O46" s="91"/>
      <c r="P46" s="92"/>
      <c r="Q46" s="81"/>
      <c r="R46" s="82"/>
      <c r="S46" s="91"/>
      <c r="T46" s="92"/>
      <c r="U46" s="81"/>
      <c r="V46" s="82"/>
      <c r="W46" s="91"/>
      <c r="X46" s="92"/>
      <c r="Y46" s="81"/>
      <c r="Z46" s="82"/>
      <c r="AA46" s="40" t="str">
        <f>IF(SUM(M46,Q46,U46,Y46)+SUM('R7調査票①'!M46,'R7調査票①'!Q46,'R7調査票①'!U46,'R7調査票①'!Y46)=0,"",IF((SUM($K$71:$Z$71)+SUM('R7調査票③'!$K$71:$Z$71))=0,"",IF(SUM('R7調査票③'!$K$71:$Z$71)&lt;&gt;0,"",SUM(M46,Q46,U46,Y46)+SUM('R7調査票①'!M46,'R7調査票①'!Q46,'R7調査票①'!U46,'R7調査票①'!Y46))))</f>
        <v/>
      </c>
      <c r="AB46" s="39" t="str">
        <f>IF(SUM(N46,R46,V46,Z46)+SUM('R7調査票①'!N46,'R7調査票①'!R46,'R7調査票①'!V46,'R7調査票①'!Z46)=0,"",IF(SUM($K$69:$Z$69)=0,"",IF(SUM('R7調査票③'!$K$71:$Z$71)&lt;&gt;0,"",SUM(N46,R46,V46,Z46)+SUM('R7調査票①'!N46,'R7調査票①'!R46,'R7調査票①'!V46,'R7調査票①'!Z46)+SUM('R7調査票①'!M46,'R7調査票①'!Q46,'R7調査票①'!U46,'R7調査票①'!Y46)+SUM('R7調査票②'!M46,'R7調査票②'!Q46,'R7調査票②'!U46,'R7調査票②'!Y46))))</f>
        <v/>
      </c>
      <c r="AC46" s="105"/>
      <c r="AD46" s="106"/>
      <c r="AE46" s="106"/>
      <c r="AF46" s="106"/>
      <c r="AG46" s="106"/>
      <c r="AH46" s="106"/>
      <c r="AI46" s="107"/>
    </row>
    <row r="47" spans="2:35" ht="11.4" customHeight="1" x14ac:dyDescent="0.4">
      <c r="B47" s="249"/>
      <c r="C47" s="72"/>
      <c r="D47" s="73"/>
      <c r="E47" s="259" t="str">
        <f>IF('R7調査票①'!$E47="","",'R7調査票①'!$E47)</f>
        <v/>
      </c>
      <c r="F47" s="260"/>
      <c r="G47" s="260"/>
      <c r="H47" s="260"/>
      <c r="I47" s="260"/>
      <c r="J47" s="261"/>
      <c r="K47" s="91"/>
      <c r="L47" s="92"/>
      <c r="M47" s="81"/>
      <c r="N47" s="82"/>
      <c r="O47" s="91"/>
      <c r="P47" s="92"/>
      <c r="Q47" s="81"/>
      <c r="R47" s="82"/>
      <c r="S47" s="91"/>
      <c r="T47" s="92"/>
      <c r="U47" s="81"/>
      <c r="V47" s="82"/>
      <c r="W47" s="91"/>
      <c r="X47" s="92"/>
      <c r="Y47" s="81"/>
      <c r="Z47" s="82"/>
      <c r="AA47" s="40" t="str">
        <f>IF(SUM(M47,Q47,U47,Y47)+SUM('R7調査票①'!M47,'R7調査票①'!Q47,'R7調査票①'!U47,'R7調査票①'!Y47)=0,"",IF((SUM($K$71:$Z$71)+SUM('R7調査票③'!$K$71:$Z$71))=0,"",IF(SUM('R7調査票③'!$K$71:$Z$71)&lt;&gt;0,"",SUM(M47,Q47,U47,Y47)+SUM('R7調査票①'!M47,'R7調査票①'!Q47,'R7調査票①'!U47,'R7調査票①'!Y47))))</f>
        <v/>
      </c>
      <c r="AB47" s="39" t="str">
        <f>IF(SUM(N47,R47,V47,Z47)+SUM('R7調査票①'!N47,'R7調査票①'!R47,'R7調査票①'!V47,'R7調査票①'!Z47)=0,"",IF(SUM($K$69:$Z$69)=0,"",IF(SUM('R7調査票③'!$K$71:$Z$71)&lt;&gt;0,"",SUM(N47,R47,V47,Z47)+SUM('R7調査票①'!N47,'R7調査票①'!R47,'R7調査票①'!V47,'R7調査票①'!Z47)+SUM('R7調査票①'!M47,'R7調査票①'!Q47,'R7調査票①'!U47,'R7調査票①'!Y47)+SUM('R7調査票②'!M47,'R7調査票②'!Q47,'R7調査票②'!U47,'R7調査票②'!Y47))))</f>
        <v/>
      </c>
      <c r="AC47" s="105"/>
      <c r="AD47" s="106"/>
      <c r="AE47" s="106"/>
      <c r="AF47" s="106"/>
      <c r="AG47" s="106"/>
      <c r="AH47" s="106"/>
      <c r="AI47" s="107"/>
    </row>
    <row r="48" spans="2:35" ht="11.4" customHeight="1" x14ac:dyDescent="0.4">
      <c r="B48" s="249"/>
      <c r="C48" s="74"/>
      <c r="D48" s="73"/>
      <c r="E48" s="259" t="str">
        <f>IF('R7調査票①'!$E48="","",'R7調査票①'!$E48)</f>
        <v/>
      </c>
      <c r="F48" s="260"/>
      <c r="G48" s="260"/>
      <c r="H48" s="260"/>
      <c r="I48" s="260"/>
      <c r="J48" s="261"/>
      <c r="K48" s="91"/>
      <c r="L48" s="92"/>
      <c r="M48" s="81"/>
      <c r="N48" s="82"/>
      <c r="O48" s="91"/>
      <c r="P48" s="92"/>
      <c r="Q48" s="81"/>
      <c r="R48" s="82"/>
      <c r="S48" s="91"/>
      <c r="T48" s="92"/>
      <c r="U48" s="81"/>
      <c r="V48" s="82"/>
      <c r="W48" s="91"/>
      <c r="X48" s="92"/>
      <c r="Y48" s="81"/>
      <c r="Z48" s="82"/>
      <c r="AA48" s="40" t="str">
        <f>IF(SUM(M48,Q48,U48,Y48)+SUM('R7調査票①'!M48,'R7調査票①'!Q48,'R7調査票①'!U48,'R7調査票①'!Y48)=0,"",IF((SUM($K$71:$Z$71)+SUM('R7調査票③'!$K$71:$Z$71))=0,"",IF(SUM('R7調査票③'!$K$71:$Z$71)&lt;&gt;0,"",SUM(M48,Q48,U48,Y48)+SUM('R7調査票①'!M48,'R7調査票①'!Q48,'R7調査票①'!U48,'R7調査票①'!Y48))))</f>
        <v/>
      </c>
      <c r="AB48" s="39" t="str">
        <f>IF(SUM(N48,R48,V48,Z48)+SUM('R7調査票①'!N48,'R7調査票①'!R48,'R7調査票①'!V48,'R7調査票①'!Z48)=0,"",IF(SUM($K$69:$Z$69)=0,"",IF(SUM('R7調査票③'!$K$71:$Z$71)&lt;&gt;0,"",SUM(N48,R48,V48,Z48)+SUM('R7調査票①'!N48,'R7調査票①'!R48,'R7調査票①'!V48,'R7調査票①'!Z48)+SUM('R7調査票①'!M48,'R7調査票①'!Q48,'R7調査票①'!U48,'R7調査票①'!Y48)+SUM('R7調査票②'!M48,'R7調査票②'!Q48,'R7調査票②'!U48,'R7調査票②'!Y48))))</f>
        <v/>
      </c>
      <c r="AC48" s="105"/>
      <c r="AD48" s="106"/>
      <c r="AE48" s="106"/>
      <c r="AF48" s="106"/>
      <c r="AG48" s="106"/>
      <c r="AH48" s="106"/>
      <c r="AI48" s="107"/>
    </row>
    <row r="49" spans="2:35" ht="11.4" customHeight="1" x14ac:dyDescent="0.4">
      <c r="B49" s="249"/>
      <c r="C49" s="77"/>
      <c r="D49" s="78"/>
      <c r="E49" s="259" t="str">
        <f>IF('R7調査票①'!$E49="","",'R7調査票①'!$E49)</f>
        <v/>
      </c>
      <c r="F49" s="260"/>
      <c r="G49" s="260"/>
      <c r="H49" s="260"/>
      <c r="I49" s="260"/>
      <c r="J49" s="261"/>
      <c r="K49" s="91"/>
      <c r="L49" s="92"/>
      <c r="M49" s="81"/>
      <c r="N49" s="82"/>
      <c r="O49" s="91"/>
      <c r="P49" s="92"/>
      <c r="Q49" s="81"/>
      <c r="R49" s="82"/>
      <c r="S49" s="91"/>
      <c r="T49" s="92"/>
      <c r="U49" s="81"/>
      <c r="V49" s="82"/>
      <c r="W49" s="91"/>
      <c r="X49" s="92"/>
      <c r="Y49" s="81"/>
      <c r="Z49" s="82"/>
      <c r="AA49" s="40" t="str">
        <f>IF(SUM(M49,Q49,U49,Y49)+SUM('R7調査票①'!M49,'R7調査票①'!Q49,'R7調査票①'!U49,'R7調査票①'!Y49)=0,"",IF((SUM($K$71:$Z$71)+SUM('R7調査票③'!$K$71:$Z$71))=0,"",IF(SUM('R7調査票③'!$K$71:$Z$71)&lt;&gt;0,"",SUM(M49,Q49,U49,Y49)+SUM('R7調査票①'!M49,'R7調査票①'!Q49,'R7調査票①'!U49,'R7調査票①'!Y49))))</f>
        <v/>
      </c>
      <c r="AB49" s="39" t="str">
        <f>IF(SUM(N49,R49,V49,Z49)+SUM('R7調査票①'!N49,'R7調査票①'!R49,'R7調査票①'!V49,'R7調査票①'!Z49)=0,"",IF(SUM($K$69:$Z$69)=0,"",IF(SUM('R7調査票③'!$K$71:$Z$71)&lt;&gt;0,"",SUM(N49,R49,V49,Z49)+SUM('R7調査票①'!N49,'R7調査票①'!R49,'R7調査票①'!V49,'R7調査票①'!Z49)+SUM('R7調査票①'!M49,'R7調査票①'!Q49,'R7調査票①'!U49,'R7調査票①'!Y49)+SUM('R7調査票②'!M49,'R7調査票②'!Q49,'R7調査票②'!U49,'R7調査票②'!Y49))))</f>
        <v/>
      </c>
      <c r="AC49" s="105"/>
      <c r="AD49" s="106"/>
      <c r="AE49" s="106"/>
      <c r="AF49" s="106"/>
      <c r="AG49" s="106"/>
      <c r="AH49" s="106"/>
      <c r="AI49" s="107"/>
    </row>
    <row r="50" spans="2:35" ht="11.4" customHeight="1" x14ac:dyDescent="0.4">
      <c r="B50" s="249"/>
      <c r="C50" s="77"/>
      <c r="D50" s="78"/>
      <c r="E50" s="259" t="str">
        <f>IF('R7調査票①'!$E50="","",'R7調査票①'!$E50)</f>
        <v/>
      </c>
      <c r="F50" s="260"/>
      <c r="G50" s="260"/>
      <c r="H50" s="260"/>
      <c r="I50" s="260"/>
      <c r="J50" s="261"/>
      <c r="K50" s="91"/>
      <c r="L50" s="92"/>
      <c r="M50" s="81"/>
      <c r="N50" s="82"/>
      <c r="O50" s="91"/>
      <c r="P50" s="92"/>
      <c r="Q50" s="81"/>
      <c r="R50" s="82"/>
      <c r="S50" s="91"/>
      <c r="T50" s="92"/>
      <c r="U50" s="81"/>
      <c r="V50" s="82"/>
      <c r="W50" s="91"/>
      <c r="X50" s="92"/>
      <c r="Y50" s="81"/>
      <c r="Z50" s="82"/>
      <c r="AA50" s="40" t="str">
        <f>IF(SUM(M50,Q50,U50,Y50)+SUM('R7調査票①'!M50,'R7調査票①'!Q50,'R7調査票①'!U50,'R7調査票①'!Y50)=0,"",IF((SUM($K$71:$Z$71)+SUM('R7調査票③'!$K$71:$Z$71))=0,"",IF(SUM('R7調査票③'!$K$71:$Z$71)&lt;&gt;0,"",SUM(M50,Q50,U50,Y50)+SUM('R7調査票①'!M50,'R7調査票①'!Q50,'R7調査票①'!U50,'R7調査票①'!Y50))))</f>
        <v/>
      </c>
      <c r="AB50" s="39" t="str">
        <f>IF(SUM(N50,R50,V50,Z50)+SUM('R7調査票①'!N50,'R7調査票①'!R50,'R7調査票①'!V50,'R7調査票①'!Z50)=0,"",IF(SUM($K$69:$Z$69)=0,"",IF(SUM('R7調査票③'!$K$71:$Z$71)&lt;&gt;0,"",SUM(N50,R50,V50,Z50)+SUM('R7調査票①'!N50,'R7調査票①'!R50,'R7調査票①'!V50,'R7調査票①'!Z50)+SUM('R7調査票①'!M50,'R7調査票①'!Q50,'R7調査票①'!U50,'R7調査票①'!Y50)+SUM('R7調査票②'!M50,'R7調査票②'!Q50,'R7調査票②'!U50,'R7調査票②'!Y50))))</f>
        <v/>
      </c>
      <c r="AC50" s="105"/>
      <c r="AD50" s="106"/>
      <c r="AE50" s="106"/>
      <c r="AF50" s="106"/>
      <c r="AG50" s="106"/>
      <c r="AH50" s="106"/>
      <c r="AI50" s="107"/>
    </row>
    <row r="51" spans="2:35" ht="11.4" customHeight="1" x14ac:dyDescent="0.4">
      <c r="B51" s="249"/>
      <c r="C51" s="77"/>
      <c r="D51" s="78"/>
      <c r="E51" s="259" t="str">
        <f>IF('R7調査票①'!$E51="","",'R7調査票①'!$E51)</f>
        <v/>
      </c>
      <c r="F51" s="260"/>
      <c r="G51" s="260"/>
      <c r="H51" s="260"/>
      <c r="I51" s="260"/>
      <c r="J51" s="261"/>
      <c r="K51" s="91"/>
      <c r="L51" s="92"/>
      <c r="M51" s="81"/>
      <c r="N51" s="82"/>
      <c r="O51" s="91"/>
      <c r="P51" s="92"/>
      <c r="Q51" s="81"/>
      <c r="R51" s="82"/>
      <c r="S51" s="91"/>
      <c r="T51" s="92"/>
      <c r="U51" s="81"/>
      <c r="V51" s="82"/>
      <c r="W51" s="91"/>
      <c r="X51" s="92"/>
      <c r="Y51" s="81"/>
      <c r="Z51" s="82"/>
      <c r="AA51" s="40" t="str">
        <f>IF(SUM(M51,Q51,U51,Y51)+SUM('R7調査票①'!M51,'R7調査票①'!Q51,'R7調査票①'!U51,'R7調査票①'!Y51)=0,"",IF((SUM($K$71:$Z$71)+SUM('R7調査票③'!$K$71:$Z$71))=0,"",IF(SUM('R7調査票③'!$K$71:$Z$71)&lt;&gt;0,"",SUM(M51,Q51,U51,Y51)+SUM('R7調査票①'!M51,'R7調査票①'!Q51,'R7調査票①'!U51,'R7調査票①'!Y51))))</f>
        <v/>
      </c>
      <c r="AB51" s="39" t="str">
        <f>IF(SUM(N51,R51,V51,Z51)+SUM('R7調査票①'!N51,'R7調査票①'!R51,'R7調査票①'!V51,'R7調査票①'!Z51)=0,"",IF(SUM($K$69:$Z$69)=0,"",IF(SUM('R7調査票③'!$K$71:$Z$71)&lt;&gt;0,"",SUM(N51,R51,V51,Z51)+SUM('R7調査票①'!N51,'R7調査票①'!R51,'R7調査票①'!V51,'R7調査票①'!Z51)+SUM('R7調査票①'!M51,'R7調査票①'!Q51,'R7調査票①'!U51,'R7調査票①'!Y51)+SUM('R7調査票②'!M51,'R7調査票②'!Q51,'R7調査票②'!U51,'R7調査票②'!Y51))))</f>
        <v/>
      </c>
      <c r="AC51" s="105"/>
      <c r="AD51" s="106"/>
      <c r="AE51" s="106"/>
      <c r="AF51" s="106"/>
      <c r="AG51" s="106"/>
      <c r="AH51" s="106"/>
      <c r="AI51" s="107"/>
    </row>
    <row r="52" spans="2:35" ht="11.4" customHeight="1" x14ac:dyDescent="0.4">
      <c r="B52" s="249"/>
      <c r="C52" s="77"/>
      <c r="D52" s="78"/>
      <c r="E52" s="259" t="str">
        <f>IF('R7調査票①'!$E52="","",'R7調査票①'!$E52)</f>
        <v/>
      </c>
      <c r="F52" s="260"/>
      <c r="G52" s="260"/>
      <c r="H52" s="260"/>
      <c r="I52" s="260"/>
      <c r="J52" s="261"/>
      <c r="K52" s="91"/>
      <c r="L52" s="92"/>
      <c r="M52" s="81"/>
      <c r="N52" s="82"/>
      <c r="O52" s="91"/>
      <c r="P52" s="92"/>
      <c r="Q52" s="81"/>
      <c r="R52" s="82"/>
      <c r="S52" s="91"/>
      <c r="T52" s="92"/>
      <c r="U52" s="81"/>
      <c r="V52" s="82"/>
      <c r="W52" s="91"/>
      <c r="X52" s="92"/>
      <c r="Y52" s="81"/>
      <c r="Z52" s="82"/>
      <c r="AA52" s="40" t="str">
        <f>IF(SUM(M52,Q52,U52,Y52)+SUM('R7調査票①'!M52,'R7調査票①'!Q52,'R7調査票①'!U52,'R7調査票①'!Y52)=0,"",IF((SUM($K$71:$Z$71)+SUM('R7調査票③'!$K$71:$Z$71))=0,"",IF(SUM('R7調査票③'!$K$71:$Z$71)&lt;&gt;0,"",SUM(M52,Q52,U52,Y52)+SUM('R7調査票①'!M52,'R7調査票①'!Q52,'R7調査票①'!U52,'R7調査票①'!Y52))))</f>
        <v/>
      </c>
      <c r="AB52" s="39" t="str">
        <f>IF(SUM(N52,R52,V52,Z52)+SUM('R7調査票①'!N52,'R7調査票①'!R52,'R7調査票①'!V52,'R7調査票①'!Z52)=0,"",IF(SUM($K$69:$Z$69)=0,"",IF(SUM('R7調査票③'!$K$71:$Z$71)&lt;&gt;0,"",SUM(N52,R52,V52,Z52)+SUM('R7調査票①'!N52,'R7調査票①'!R52,'R7調査票①'!V52,'R7調査票①'!Z52)+SUM('R7調査票①'!M52,'R7調査票①'!Q52,'R7調査票①'!U52,'R7調査票①'!Y52)+SUM('R7調査票②'!M52,'R7調査票②'!Q52,'R7調査票②'!U52,'R7調査票②'!Y52))))</f>
        <v/>
      </c>
      <c r="AC52" s="105"/>
      <c r="AD52" s="106"/>
      <c r="AE52" s="106"/>
      <c r="AF52" s="106"/>
      <c r="AG52" s="106"/>
      <c r="AH52" s="106"/>
      <c r="AI52" s="107"/>
    </row>
    <row r="53" spans="2:35" ht="11.4" customHeight="1" x14ac:dyDescent="0.4">
      <c r="B53" s="249"/>
      <c r="C53" s="77"/>
      <c r="D53" s="78"/>
      <c r="E53" s="259" t="str">
        <f>IF('R7調査票①'!$E53="","",'R7調査票①'!$E53)</f>
        <v/>
      </c>
      <c r="F53" s="260"/>
      <c r="G53" s="260"/>
      <c r="H53" s="260"/>
      <c r="I53" s="260"/>
      <c r="J53" s="261"/>
      <c r="K53" s="91"/>
      <c r="L53" s="92"/>
      <c r="M53" s="81"/>
      <c r="N53" s="82"/>
      <c r="O53" s="91"/>
      <c r="P53" s="92"/>
      <c r="Q53" s="81"/>
      <c r="R53" s="82"/>
      <c r="S53" s="91"/>
      <c r="T53" s="92"/>
      <c r="U53" s="81"/>
      <c r="V53" s="82"/>
      <c r="W53" s="91"/>
      <c r="X53" s="92"/>
      <c r="Y53" s="81"/>
      <c r="Z53" s="82"/>
      <c r="AA53" s="40" t="str">
        <f>IF(SUM(M53,Q53,U53,Y53)+SUM('R7調査票①'!M53,'R7調査票①'!Q53,'R7調査票①'!U53,'R7調査票①'!Y53)=0,"",IF((SUM($K$71:$Z$71)+SUM('R7調査票③'!$K$71:$Z$71))=0,"",IF(SUM('R7調査票③'!$K$71:$Z$71)&lt;&gt;0,"",SUM(M53,Q53,U53,Y53)+SUM('R7調査票①'!M53,'R7調査票①'!Q53,'R7調査票①'!U53,'R7調査票①'!Y53))))</f>
        <v/>
      </c>
      <c r="AB53" s="39" t="str">
        <f>IF(SUM(N53,R53,V53,Z53)+SUM('R7調査票①'!N53,'R7調査票①'!R53,'R7調査票①'!V53,'R7調査票①'!Z53)=0,"",IF(SUM($K$69:$Z$69)=0,"",IF(SUM('R7調査票③'!$K$71:$Z$71)&lt;&gt;0,"",SUM(N53,R53,V53,Z53)+SUM('R7調査票①'!N53,'R7調査票①'!R53,'R7調査票①'!V53,'R7調査票①'!Z53)+SUM('R7調査票①'!M53,'R7調査票①'!Q53,'R7調査票①'!U53,'R7調査票①'!Y53)+SUM('R7調査票②'!M53,'R7調査票②'!Q53,'R7調査票②'!U53,'R7調査票②'!Y53))))</f>
        <v/>
      </c>
      <c r="AC53" s="105"/>
      <c r="AD53" s="106"/>
      <c r="AE53" s="106"/>
      <c r="AF53" s="106"/>
      <c r="AG53" s="106"/>
      <c r="AH53" s="106"/>
      <c r="AI53" s="107"/>
    </row>
    <row r="54" spans="2:35" ht="11.4" customHeight="1" x14ac:dyDescent="0.4">
      <c r="B54" s="250"/>
      <c r="C54" s="79"/>
      <c r="D54" s="80"/>
      <c r="E54" s="259" t="str">
        <f>IF('R7調査票①'!$E54="","",'R7調査票①'!$E54)</f>
        <v/>
      </c>
      <c r="F54" s="260"/>
      <c r="G54" s="260"/>
      <c r="H54" s="260"/>
      <c r="I54" s="260"/>
      <c r="J54" s="261"/>
      <c r="K54" s="91"/>
      <c r="L54" s="92"/>
      <c r="M54" s="81"/>
      <c r="N54" s="82"/>
      <c r="O54" s="91"/>
      <c r="P54" s="92"/>
      <c r="Q54" s="81"/>
      <c r="R54" s="82"/>
      <c r="S54" s="91"/>
      <c r="T54" s="92"/>
      <c r="U54" s="81"/>
      <c r="V54" s="82"/>
      <c r="W54" s="91"/>
      <c r="X54" s="92"/>
      <c r="Y54" s="81"/>
      <c r="Z54" s="82"/>
      <c r="AA54" s="40" t="str">
        <f>IF(SUM(M54,Q54,U54,Y54)+SUM('R7調査票①'!M54,'R7調査票①'!Q54,'R7調査票①'!U54,'R7調査票①'!Y54)=0,"",IF((SUM($K$71:$Z$71)+SUM('R7調査票③'!$K$71:$Z$71))=0,"",IF(SUM('R7調査票③'!$K$71:$Z$71)&lt;&gt;0,"",SUM(M54,Q54,U54,Y54)+SUM('R7調査票①'!M54,'R7調査票①'!Q54,'R7調査票①'!U54,'R7調査票①'!Y54))))</f>
        <v/>
      </c>
      <c r="AB54" s="39" t="str">
        <f>IF(SUM(N54,R54,V54,Z54)+SUM('R7調査票①'!N54,'R7調査票①'!R54,'R7調査票①'!V54,'R7調査票①'!Z54)=0,"",IF(SUM($K$69:$Z$69)=0,"",IF(SUM('R7調査票③'!$K$71:$Z$71)&lt;&gt;0,"",SUM(N54,R54,V54,Z54)+SUM('R7調査票①'!N54,'R7調査票①'!R54,'R7調査票①'!V54,'R7調査票①'!Z54)+SUM('R7調査票①'!M54,'R7調査票①'!Q54,'R7調査票①'!U54,'R7調査票①'!Y54)+SUM('R7調査票②'!M54,'R7調査票②'!Q54,'R7調査票②'!U54,'R7調査票②'!Y54))))</f>
        <v/>
      </c>
      <c r="AC54" s="105"/>
      <c r="AD54" s="106"/>
      <c r="AE54" s="106"/>
      <c r="AF54" s="106"/>
      <c r="AG54" s="106"/>
      <c r="AH54" s="106"/>
      <c r="AI54" s="107"/>
    </row>
    <row r="55" spans="2:35" ht="11.4" customHeight="1" x14ac:dyDescent="0.4">
      <c r="B55" s="111" t="s">
        <v>26</v>
      </c>
      <c r="C55" s="70"/>
      <c r="D55" s="71"/>
      <c r="E55" s="259" t="str">
        <f>IF('R7調査票①'!$E55="","",'R7調査票①'!$E55)</f>
        <v/>
      </c>
      <c r="F55" s="260"/>
      <c r="G55" s="260"/>
      <c r="H55" s="260"/>
      <c r="I55" s="260"/>
      <c r="J55" s="261"/>
      <c r="K55" s="91"/>
      <c r="L55" s="92"/>
      <c r="M55" s="81"/>
      <c r="N55" s="82"/>
      <c r="O55" s="91"/>
      <c r="P55" s="92"/>
      <c r="Q55" s="81"/>
      <c r="R55" s="82"/>
      <c r="S55" s="91"/>
      <c r="T55" s="92"/>
      <c r="U55" s="81"/>
      <c r="V55" s="82"/>
      <c r="W55" s="91"/>
      <c r="X55" s="92"/>
      <c r="Y55" s="81"/>
      <c r="Z55" s="82"/>
      <c r="AA55" s="40" t="str">
        <f>IF(SUM(M55,Q55,U55,Y55)+SUM('R7調査票①'!M55,'R7調査票①'!Q55,'R7調査票①'!U55,'R7調査票①'!Y55)=0,"",IF((SUM($K$71:$Z$71)+SUM('R7調査票③'!$K$71:$Z$71))=0,"",IF(SUM('R7調査票③'!$K$71:$Z$71)&lt;&gt;0,"",SUM(M55,Q55,U55,Y55)+SUM('R7調査票①'!M55,'R7調査票①'!Q55,'R7調査票①'!U55,'R7調査票①'!Y55))))</f>
        <v/>
      </c>
      <c r="AB55" s="39" t="str">
        <f>IF(SUM(N55,R55,V55,Z55)+SUM('R7調査票①'!N55,'R7調査票①'!R55,'R7調査票①'!V55,'R7調査票①'!Z55)=0,"",IF(SUM($K$69:$Z$69)=0,"",IF(SUM('R7調査票③'!$K$71:$Z$71)&lt;&gt;0,"",SUM(N55,R55,V55,Z55)+SUM('R7調査票①'!N55,'R7調査票①'!R55,'R7調査票①'!V55,'R7調査票①'!Z55)+SUM('R7調査票①'!M55,'R7調査票①'!Q55,'R7調査票①'!U55,'R7調査票①'!Y55)+SUM('R7調査票②'!M55,'R7調査票②'!Q55,'R7調査票②'!U55,'R7調査票②'!Y55))))</f>
        <v/>
      </c>
      <c r="AC55" s="105"/>
      <c r="AD55" s="106"/>
      <c r="AE55" s="106"/>
      <c r="AF55" s="106"/>
      <c r="AG55" s="106"/>
      <c r="AH55" s="106"/>
      <c r="AI55" s="107"/>
    </row>
    <row r="56" spans="2:35" ht="11.4" customHeight="1" x14ac:dyDescent="0.4">
      <c r="B56" s="112"/>
      <c r="C56" s="70"/>
      <c r="D56" s="71"/>
      <c r="E56" s="259" t="str">
        <f>IF('R7調査票①'!$E56="","",'R7調査票①'!$E56)</f>
        <v/>
      </c>
      <c r="F56" s="260"/>
      <c r="G56" s="260"/>
      <c r="H56" s="260"/>
      <c r="I56" s="260"/>
      <c r="J56" s="261"/>
      <c r="K56" s="91"/>
      <c r="L56" s="92"/>
      <c r="M56" s="81"/>
      <c r="N56" s="82"/>
      <c r="O56" s="91"/>
      <c r="P56" s="92"/>
      <c r="Q56" s="81"/>
      <c r="R56" s="82"/>
      <c r="S56" s="91"/>
      <c r="T56" s="92"/>
      <c r="U56" s="81"/>
      <c r="V56" s="82"/>
      <c r="W56" s="91"/>
      <c r="X56" s="92"/>
      <c r="Y56" s="81"/>
      <c r="Z56" s="82"/>
      <c r="AA56" s="40" t="str">
        <f>IF(SUM(M56,Q56,U56,Y56)+SUM('R7調査票①'!M56,'R7調査票①'!Q56,'R7調査票①'!U56,'R7調査票①'!Y56)=0,"",IF((SUM($K$71:$Z$71)+SUM('R7調査票③'!$K$71:$Z$71))=0,"",IF(SUM('R7調査票③'!$K$71:$Z$71)&lt;&gt;0,"",SUM(M56,Q56,U56,Y56)+SUM('R7調査票①'!M56,'R7調査票①'!Q56,'R7調査票①'!U56,'R7調査票①'!Y56))))</f>
        <v/>
      </c>
      <c r="AB56" s="39" t="str">
        <f>IF(SUM(N56,R56,V56,Z56)+SUM('R7調査票①'!N56,'R7調査票①'!R56,'R7調査票①'!V56,'R7調査票①'!Z56)=0,"",IF(SUM($K$69:$Z$69)=0,"",IF(SUM('R7調査票③'!$K$71:$Z$71)&lt;&gt;0,"",SUM(N56,R56,V56,Z56)+SUM('R7調査票①'!N56,'R7調査票①'!R56,'R7調査票①'!V56,'R7調査票①'!Z56)+SUM('R7調査票①'!M56,'R7調査票①'!Q56,'R7調査票①'!U56,'R7調査票①'!Y56)+SUM('R7調査票②'!M56,'R7調査票②'!Q56,'R7調査票②'!U56,'R7調査票②'!Y56))))</f>
        <v/>
      </c>
      <c r="AC56" s="105"/>
      <c r="AD56" s="106"/>
      <c r="AE56" s="106"/>
      <c r="AF56" s="106"/>
      <c r="AG56" s="106"/>
      <c r="AH56" s="106"/>
      <c r="AI56" s="107"/>
    </row>
    <row r="57" spans="2:35" ht="11.4" customHeight="1" x14ac:dyDescent="0.4">
      <c r="B57" s="112"/>
      <c r="C57" s="70"/>
      <c r="D57" s="71"/>
      <c r="E57" s="259" t="str">
        <f>IF('R7調査票①'!$E57="","",'R7調査票①'!$E57)</f>
        <v/>
      </c>
      <c r="F57" s="260"/>
      <c r="G57" s="260"/>
      <c r="H57" s="260"/>
      <c r="I57" s="260"/>
      <c r="J57" s="261"/>
      <c r="K57" s="91"/>
      <c r="L57" s="92"/>
      <c r="M57" s="81"/>
      <c r="N57" s="82"/>
      <c r="O57" s="91"/>
      <c r="P57" s="92"/>
      <c r="Q57" s="81"/>
      <c r="R57" s="82"/>
      <c r="S57" s="91"/>
      <c r="T57" s="92"/>
      <c r="U57" s="81"/>
      <c r="V57" s="82"/>
      <c r="W57" s="91"/>
      <c r="X57" s="92"/>
      <c r="Y57" s="81"/>
      <c r="Z57" s="82"/>
      <c r="AA57" s="40" t="str">
        <f>IF(SUM(M57,Q57,U57,Y57)+SUM('R7調査票①'!M57,'R7調査票①'!Q57,'R7調査票①'!U57,'R7調査票①'!Y57)=0,"",IF((SUM($K$71:$Z$71)+SUM('R7調査票③'!$K$71:$Z$71))=0,"",IF(SUM('R7調査票③'!$K$71:$Z$71)&lt;&gt;0,"",SUM(M57,Q57,U57,Y57)+SUM('R7調査票①'!M57,'R7調査票①'!Q57,'R7調査票①'!U57,'R7調査票①'!Y57))))</f>
        <v/>
      </c>
      <c r="AB57" s="39" t="str">
        <f>IF(SUM(N57,R57,V57,Z57)+SUM('R7調査票①'!N57,'R7調査票①'!R57,'R7調査票①'!V57,'R7調査票①'!Z57)=0,"",IF(SUM($K$69:$Z$69)=0,"",IF(SUM('R7調査票③'!$K$71:$Z$71)&lt;&gt;0,"",SUM(N57,R57,V57,Z57)+SUM('R7調査票①'!N57,'R7調査票①'!R57,'R7調査票①'!V57,'R7調査票①'!Z57)+SUM('R7調査票①'!M57,'R7調査票①'!Q57,'R7調査票①'!U57,'R7調査票①'!Y57)+SUM('R7調査票②'!M57,'R7調査票②'!Q57,'R7調査票②'!U57,'R7調査票②'!Y57))))</f>
        <v/>
      </c>
      <c r="AC57" s="105"/>
      <c r="AD57" s="106"/>
      <c r="AE57" s="106"/>
      <c r="AF57" s="106"/>
      <c r="AG57" s="106"/>
      <c r="AH57" s="106"/>
      <c r="AI57" s="107"/>
    </row>
    <row r="58" spans="2:35" ht="11.4" customHeight="1" x14ac:dyDescent="0.4">
      <c r="B58" s="112"/>
      <c r="C58" s="70"/>
      <c r="D58" s="71"/>
      <c r="E58" s="259" t="str">
        <f>IF('R7調査票①'!$E58="","",'R7調査票①'!$E58)</f>
        <v/>
      </c>
      <c r="F58" s="260"/>
      <c r="G58" s="260"/>
      <c r="H58" s="260"/>
      <c r="I58" s="260"/>
      <c r="J58" s="261"/>
      <c r="K58" s="91"/>
      <c r="L58" s="92"/>
      <c r="M58" s="81"/>
      <c r="N58" s="82"/>
      <c r="O58" s="91"/>
      <c r="P58" s="92"/>
      <c r="Q58" s="81"/>
      <c r="R58" s="82"/>
      <c r="S58" s="91"/>
      <c r="T58" s="92"/>
      <c r="U58" s="81"/>
      <c r="V58" s="82"/>
      <c r="W58" s="91"/>
      <c r="X58" s="92"/>
      <c r="Y58" s="81"/>
      <c r="Z58" s="82"/>
      <c r="AA58" s="40" t="str">
        <f>IF(SUM(M58,Q58,U58,Y58)+SUM('R7調査票①'!M58,'R7調査票①'!Q58,'R7調査票①'!U58,'R7調査票①'!Y58)=0,"",IF((SUM($K$71:$Z$71)+SUM('R7調査票③'!$K$71:$Z$71))=0,"",IF(SUM('R7調査票③'!$K$71:$Z$71)&lt;&gt;0,"",SUM(M58,Q58,U58,Y58)+SUM('R7調査票①'!M58,'R7調査票①'!Q58,'R7調査票①'!U58,'R7調査票①'!Y58))))</f>
        <v/>
      </c>
      <c r="AB58" s="39" t="str">
        <f>IF(SUM(N58,R58,V58,Z58)+SUM('R7調査票①'!N58,'R7調査票①'!R58,'R7調査票①'!V58,'R7調査票①'!Z58)=0,"",IF(SUM($K$69:$Z$69)=0,"",IF(SUM('R7調査票③'!$K$71:$Z$71)&lt;&gt;0,"",SUM(N58,R58,V58,Z58)+SUM('R7調査票①'!N58,'R7調査票①'!R58,'R7調査票①'!V58,'R7調査票①'!Z58)+SUM('R7調査票①'!M58,'R7調査票①'!Q58,'R7調査票①'!U58,'R7調査票①'!Y58)+SUM('R7調査票②'!M58,'R7調査票②'!Q58,'R7調査票②'!U58,'R7調査票②'!Y58))))</f>
        <v/>
      </c>
      <c r="AC58" s="105"/>
      <c r="AD58" s="106"/>
      <c r="AE58" s="106"/>
      <c r="AF58" s="106"/>
      <c r="AG58" s="106"/>
      <c r="AH58" s="106"/>
      <c r="AI58" s="107"/>
    </row>
    <row r="59" spans="2:35" ht="11.4" customHeight="1" x14ac:dyDescent="0.4">
      <c r="B59" s="112"/>
      <c r="C59" s="70"/>
      <c r="D59" s="71"/>
      <c r="E59" s="259" t="str">
        <f>IF('R7調査票①'!$E59="","",'R7調査票①'!$E59)</f>
        <v/>
      </c>
      <c r="F59" s="260"/>
      <c r="G59" s="260"/>
      <c r="H59" s="260"/>
      <c r="I59" s="260"/>
      <c r="J59" s="261"/>
      <c r="K59" s="91"/>
      <c r="L59" s="92"/>
      <c r="M59" s="81"/>
      <c r="N59" s="82"/>
      <c r="O59" s="91"/>
      <c r="P59" s="92"/>
      <c r="Q59" s="81"/>
      <c r="R59" s="82"/>
      <c r="S59" s="91"/>
      <c r="T59" s="92"/>
      <c r="U59" s="81"/>
      <c r="V59" s="82"/>
      <c r="W59" s="91"/>
      <c r="X59" s="92"/>
      <c r="Y59" s="81"/>
      <c r="Z59" s="82"/>
      <c r="AA59" s="40" t="str">
        <f>IF(SUM(M59,Q59,U59,Y59)+SUM('R7調査票①'!M59,'R7調査票①'!Q59,'R7調査票①'!U59,'R7調査票①'!Y59)=0,"",IF((SUM($K$71:$Z$71)+SUM('R7調査票③'!$K$71:$Z$71))=0,"",IF(SUM('R7調査票③'!$K$71:$Z$71)&lt;&gt;0,"",SUM(M59,Q59,U59,Y59)+SUM('R7調査票①'!M59,'R7調査票①'!Q59,'R7調査票①'!U59,'R7調査票①'!Y59))))</f>
        <v/>
      </c>
      <c r="AB59" s="39" t="str">
        <f>IF(SUM(N59,R59,V59,Z59)+SUM('R7調査票①'!N59,'R7調査票①'!R59,'R7調査票①'!V59,'R7調査票①'!Z59)=0,"",IF(SUM($K$69:$Z$69)=0,"",IF(SUM('R7調査票③'!$K$71:$Z$71)&lt;&gt;0,"",SUM(N59,R59,V59,Z59)+SUM('R7調査票①'!N59,'R7調査票①'!R59,'R7調査票①'!V59,'R7調査票①'!Z59)+SUM('R7調査票①'!M59,'R7調査票①'!Q59,'R7調査票①'!U59,'R7調査票①'!Y59)+SUM('R7調査票②'!M59,'R7調査票②'!Q59,'R7調査票②'!U59,'R7調査票②'!Y59))))</f>
        <v/>
      </c>
      <c r="AC59" s="105"/>
      <c r="AD59" s="106"/>
      <c r="AE59" s="106"/>
      <c r="AF59" s="106"/>
      <c r="AG59" s="106"/>
      <c r="AH59" s="106"/>
      <c r="AI59" s="107"/>
    </row>
    <row r="60" spans="2:35" ht="11.4" customHeight="1" x14ac:dyDescent="0.4">
      <c r="B60" s="112"/>
      <c r="C60" s="77"/>
      <c r="D60" s="78"/>
      <c r="E60" s="259" t="str">
        <f>IF('R7調査票①'!$E60="","",'R7調査票①'!$E60)</f>
        <v/>
      </c>
      <c r="F60" s="260"/>
      <c r="G60" s="260"/>
      <c r="H60" s="260"/>
      <c r="I60" s="260"/>
      <c r="J60" s="261"/>
      <c r="K60" s="91"/>
      <c r="L60" s="92"/>
      <c r="M60" s="81"/>
      <c r="N60" s="82"/>
      <c r="O60" s="91"/>
      <c r="P60" s="92"/>
      <c r="Q60" s="81"/>
      <c r="R60" s="82"/>
      <c r="S60" s="91"/>
      <c r="T60" s="92"/>
      <c r="U60" s="81"/>
      <c r="V60" s="82"/>
      <c r="W60" s="91"/>
      <c r="X60" s="92"/>
      <c r="Y60" s="81"/>
      <c r="Z60" s="82"/>
      <c r="AA60" s="40" t="str">
        <f>IF(SUM(M60,Q60,U60,Y60)+SUM('R7調査票①'!M60,'R7調査票①'!Q60,'R7調査票①'!U60,'R7調査票①'!Y60)=0,"",IF((SUM($K$71:$Z$71)+SUM('R7調査票③'!$K$71:$Z$71))=0,"",IF(SUM('R7調査票③'!$K$71:$Z$71)&lt;&gt;0,"",SUM(M60,Q60,U60,Y60)+SUM('R7調査票①'!M60,'R7調査票①'!Q60,'R7調査票①'!U60,'R7調査票①'!Y60))))</f>
        <v/>
      </c>
      <c r="AB60" s="39" t="str">
        <f>IF(SUM(N60,R60,V60,Z60)+SUM('R7調査票①'!N60,'R7調査票①'!R60,'R7調査票①'!V60,'R7調査票①'!Z60)=0,"",IF(SUM($K$69:$Z$69)=0,"",IF(SUM('R7調査票③'!$K$71:$Z$71)&lt;&gt;0,"",SUM(N60,R60,V60,Z60)+SUM('R7調査票①'!N60,'R7調査票①'!R60,'R7調査票①'!V60,'R7調査票①'!Z60)+SUM('R7調査票①'!M60,'R7調査票①'!Q60,'R7調査票①'!U60,'R7調査票①'!Y60)+SUM('R7調査票②'!M60,'R7調査票②'!Q60,'R7調査票②'!U60,'R7調査票②'!Y60))))</f>
        <v/>
      </c>
      <c r="AC60" s="105"/>
      <c r="AD60" s="106"/>
      <c r="AE60" s="106"/>
      <c r="AF60" s="106"/>
      <c r="AG60" s="106"/>
      <c r="AH60" s="106"/>
      <c r="AI60" s="107"/>
    </row>
    <row r="61" spans="2:35" ht="11.4" customHeight="1" x14ac:dyDescent="0.4">
      <c r="B61" s="112"/>
      <c r="C61" s="77"/>
      <c r="D61" s="78"/>
      <c r="E61" s="259" t="str">
        <f>IF('R7調査票①'!$E61="","",'R7調査票①'!$E61)</f>
        <v/>
      </c>
      <c r="F61" s="260"/>
      <c r="G61" s="260"/>
      <c r="H61" s="260"/>
      <c r="I61" s="260"/>
      <c r="J61" s="261"/>
      <c r="K61" s="91"/>
      <c r="L61" s="92"/>
      <c r="M61" s="81"/>
      <c r="N61" s="82"/>
      <c r="O61" s="91"/>
      <c r="P61" s="92"/>
      <c r="Q61" s="81"/>
      <c r="R61" s="82"/>
      <c r="S61" s="91"/>
      <c r="T61" s="92"/>
      <c r="U61" s="81"/>
      <c r="V61" s="82"/>
      <c r="W61" s="91"/>
      <c r="X61" s="92"/>
      <c r="Y61" s="81"/>
      <c r="Z61" s="82"/>
      <c r="AA61" s="40" t="str">
        <f>IF(SUM(M61,Q61,U61,Y61)+SUM('R7調査票①'!M61,'R7調査票①'!Q61,'R7調査票①'!U61,'R7調査票①'!Y61)=0,"",IF((SUM($K$71:$Z$71)+SUM('R7調査票③'!$K$71:$Z$71))=0,"",IF(SUM('R7調査票③'!$K$71:$Z$71)&lt;&gt;0,"",SUM(M61,Q61,U61,Y61)+SUM('R7調査票①'!M61,'R7調査票①'!Q61,'R7調査票①'!U61,'R7調査票①'!Y61))))</f>
        <v/>
      </c>
      <c r="AB61" s="39" t="str">
        <f>IF(SUM(N61,R61,V61,Z61)+SUM('R7調査票①'!N61,'R7調査票①'!R61,'R7調査票①'!V61,'R7調査票①'!Z61)=0,"",IF(SUM($K$69:$Z$69)=0,"",IF(SUM('R7調査票③'!$K$71:$Z$71)&lt;&gt;0,"",SUM(N61,R61,V61,Z61)+SUM('R7調査票①'!N61,'R7調査票①'!R61,'R7調査票①'!V61,'R7調査票①'!Z61)+SUM('R7調査票①'!M61,'R7調査票①'!Q61,'R7調査票①'!U61,'R7調査票①'!Y61)+SUM('R7調査票②'!M61,'R7調査票②'!Q61,'R7調査票②'!U61,'R7調査票②'!Y61))))</f>
        <v/>
      </c>
      <c r="AC61" s="105"/>
      <c r="AD61" s="106"/>
      <c r="AE61" s="106"/>
      <c r="AF61" s="106"/>
      <c r="AG61" s="106"/>
      <c r="AH61" s="106"/>
      <c r="AI61" s="107"/>
    </row>
    <row r="62" spans="2:35" ht="11.4" customHeight="1" x14ac:dyDescent="0.4">
      <c r="B62" s="112"/>
      <c r="C62" s="77"/>
      <c r="D62" s="78"/>
      <c r="E62" s="259" t="str">
        <f>IF('R7調査票①'!$E62="","",'R7調査票①'!$E62)</f>
        <v/>
      </c>
      <c r="F62" s="260"/>
      <c r="G62" s="260"/>
      <c r="H62" s="260"/>
      <c r="I62" s="260"/>
      <c r="J62" s="261"/>
      <c r="K62" s="91"/>
      <c r="L62" s="92"/>
      <c r="M62" s="81"/>
      <c r="N62" s="82"/>
      <c r="O62" s="91"/>
      <c r="P62" s="92"/>
      <c r="Q62" s="81"/>
      <c r="R62" s="82"/>
      <c r="S62" s="91"/>
      <c r="T62" s="92"/>
      <c r="U62" s="81"/>
      <c r="V62" s="82"/>
      <c r="W62" s="91"/>
      <c r="X62" s="92"/>
      <c r="Y62" s="81"/>
      <c r="Z62" s="82"/>
      <c r="AA62" s="40" t="str">
        <f>IF(SUM(M62,Q62,U62,Y62)+SUM('R7調査票①'!M62,'R7調査票①'!Q62,'R7調査票①'!U62,'R7調査票①'!Y62)=0,"",IF((SUM($K$71:$Z$71)+SUM('R7調査票③'!$K$71:$Z$71))=0,"",IF(SUM('R7調査票③'!$K$71:$Z$71)&lt;&gt;0,"",SUM(M62,Q62,U62,Y62)+SUM('R7調査票①'!M62,'R7調査票①'!Q62,'R7調査票①'!U62,'R7調査票①'!Y62))))</f>
        <v/>
      </c>
      <c r="AB62" s="39" t="str">
        <f>IF(SUM(N62,R62,V62,Z62)+SUM('R7調査票①'!N62,'R7調査票①'!R62,'R7調査票①'!V62,'R7調査票①'!Z62)=0,"",IF(SUM($K$69:$Z$69)=0,"",IF(SUM('R7調査票③'!$K$71:$Z$71)&lt;&gt;0,"",SUM(N62,R62,V62,Z62)+SUM('R7調査票①'!N62,'R7調査票①'!R62,'R7調査票①'!V62,'R7調査票①'!Z62)+SUM('R7調査票①'!M62,'R7調査票①'!Q62,'R7調査票①'!U62,'R7調査票①'!Y62)+SUM('R7調査票②'!M62,'R7調査票②'!Q62,'R7調査票②'!U62,'R7調査票②'!Y62))))</f>
        <v/>
      </c>
      <c r="AC62" s="105"/>
      <c r="AD62" s="106"/>
      <c r="AE62" s="106"/>
      <c r="AF62" s="106"/>
      <c r="AG62" s="106"/>
      <c r="AH62" s="106"/>
      <c r="AI62" s="107"/>
    </row>
    <row r="63" spans="2:35" ht="11.4" customHeight="1" x14ac:dyDescent="0.4">
      <c r="B63" s="112"/>
      <c r="C63" s="77"/>
      <c r="D63" s="78"/>
      <c r="E63" s="259" t="str">
        <f>IF('R7調査票①'!$E63="","",'R7調査票①'!$E63)</f>
        <v/>
      </c>
      <c r="F63" s="260"/>
      <c r="G63" s="260"/>
      <c r="H63" s="260"/>
      <c r="I63" s="260"/>
      <c r="J63" s="261"/>
      <c r="K63" s="91"/>
      <c r="L63" s="92"/>
      <c r="M63" s="81"/>
      <c r="N63" s="82"/>
      <c r="O63" s="91"/>
      <c r="P63" s="92"/>
      <c r="Q63" s="81"/>
      <c r="R63" s="82"/>
      <c r="S63" s="91"/>
      <c r="T63" s="92"/>
      <c r="U63" s="81"/>
      <c r="V63" s="82"/>
      <c r="W63" s="91"/>
      <c r="X63" s="92"/>
      <c r="Y63" s="81"/>
      <c r="Z63" s="82"/>
      <c r="AA63" s="40" t="str">
        <f>IF(SUM(M63,Q63,U63,Y63)+SUM('R7調査票①'!M63,'R7調査票①'!Q63,'R7調査票①'!U63,'R7調査票①'!Y63)=0,"",IF((SUM($K$71:$Z$71)+SUM('R7調査票③'!$K$71:$Z$71))=0,"",IF(SUM('R7調査票③'!$K$71:$Z$71)&lt;&gt;0,"",SUM(M63,Q63,U63,Y63)+SUM('R7調査票①'!M63,'R7調査票①'!Q63,'R7調査票①'!U63,'R7調査票①'!Y63))))</f>
        <v/>
      </c>
      <c r="AB63" s="39" t="str">
        <f>IF(SUM(N63,R63,V63,Z63)+SUM('R7調査票①'!N63,'R7調査票①'!R63,'R7調査票①'!V63,'R7調査票①'!Z63)=0,"",IF(SUM($K$69:$Z$69)=0,"",IF(SUM('R7調査票③'!$K$71:$Z$71)&lt;&gt;0,"",SUM(N63,R63,V63,Z63)+SUM('R7調査票①'!N63,'R7調査票①'!R63,'R7調査票①'!V63,'R7調査票①'!Z63)+SUM('R7調査票①'!M63,'R7調査票①'!Q63,'R7調査票①'!U63,'R7調査票①'!Y63)+SUM('R7調査票②'!M63,'R7調査票②'!Q63,'R7調査票②'!U63,'R7調査票②'!Y63))))</f>
        <v/>
      </c>
      <c r="AC63" s="105"/>
      <c r="AD63" s="106"/>
      <c r="AE63" s="106"/>
      <c r="AF63" s="106"/>
      <c r="AG63" s="106"/>
      <c r="AH63" s="106"/>
      <c r="AI63" s="107"/>
    </row>
    <row r="64" spans="2:35" ht="11.4" customHeight="1" x14ac:dyDescent="0.4">
      <c r="B64" s="112"/>
      <c r="C64" s="77"/>
      <c r="D64" s="78"/>
      <c r="E64" s="259" t="str">
        <f>IF('R7調査票①'!$E64="","",'R7調査票①'!$E64)</f>
        <v/>
      </c>
      <c r="F64" s="260"/>
      <c r="G64" s="260"/>
      <c r="H64" s="260"/>
      <c r="I64" s="260"/>
      <c r="J64" s="261"/>
      <c r="K64" s="91"/>
      <c r="L64" s="92"/>
      <c r="M64" s="81"/>
      <c r="N64" s="82"/>
      <c r="O64" s="91"/>
      <c r="P64" s="92"/>
      <c r="Q64" s="81"/>
      <c r="R64" s="82"/>
      <c r="S64" s="91"/>
      <c r="T64" s="92"/>
      <c r="U64" s="81"/>
      <c r="V64" s="82"/>
      <c r="W64" s="91"/>
      <c r="X64" s="92"/>
      <c r="Y64" s="81"/>
      <c r="Z64" s="82"/>
      <c r="AA64" s="40" t="str">
        <f>IF(SUM(M64,Q64,U64,Y64)+SUM('R7調査票①'!M64,'R7調査票①'!Q64,'R7調査票①'!U64,'R7調査票①'!Y64)=0,"",IF((SUM($K$71:$Z$71)+SUM('R7調査票③'!$K$71:$Z$71))=0,"",IF(SUM('R7調査票③'!$K$71:$Z$71)&lt;&gt;0,"",SUM(M64,Q64,U64,Y64)+SUM('R7調査票①'!M64,'R7調査票①'!Q64,'R7調査票①'!U64,'R7調査票①'!Y64))))</f>
        <v/>
      </c>
      <c r="AB64" s="39" t="str">
        <f>IF(SUM(N64,R64,V64,Z64)+SUM('R7調査票①'!N64,'R7調査票①'!R64,'R7調査票①'!V64,'R7調査票①'!Z64)=0,"",IF(SUM($K$69:$Z$69)=0,"",IF(SUM('R7調査票③'!$K$71:$Z$71)&lt;&gt;0,"",SUM(N64,R64,V64,Z64)+SUM('R7調査票①'!N64,'R7調査票①'!R64,'R7調査票①'!V64,'R7調査票①'!Z64)+SUM('R7調査票①'!M64,'R7調査票①'!Q64,'R7調査票①'!U64,'R7調査票①'!Y64)+SUM('R7調査票②'!M64,'R7調査票②'!Q64,'R7調査票②'!U64,'R7調査票②'!Y64))))</f>
        <v/>
      </c>
      <c r="AC64" s="105"/>
      <c r="AD64" s="106"/>
      <c r="AE64" s="106"/>
      <c r="AF64" s="106"/>
      <c r="AG64" s="106"/>
      <c r="AH64" s="106"/>
      <c r="AI64" s="107"/>
    </row>
    <row r="65" spans="2:35" ht="11.4" customHeight="1" x14ac:dyDescent="0.4">
      <c r="B65" s="112"/>
      <c r="C65" s="77"/>
      <c r="D65" s="78"/>
      <c r="E65" s="259" t="str">
        <f>IF('R7調査票①'!$E65="","",'R7調査票①'!$E65)</f>
        <v/>
      </c>
      <c r="F65" s="260"/>
      <c r="G65" s="260"/>
      <c r="H65" s="260"/>
      <c r="I65" s="260"/>
      <c r="J65" s="261"/>
      <c r="K65" s="91"/>
      <c r="L65" s="92"/>
      <c r="M65" s="81"/>
      <c r="N65" s="82"/>
      <c r="O65" s="91"/>
      <c r="P65" s="92"/>
      <c r="Q65" s="81"/>
      <c r="R65" s="82"/>
      <c r="S65" s="91"/>
      <c r="T65" s="92"/>
      <c r="U65" s="81"/>
      <c r="V65" s="82"/>
      <c r="W65" s="91"/>
      <c r="X65" s="92"/>
      <c r="Y65" s="81"/>
      <c r="Z65" s="82"/>
      <c r="AA65" s="40" t="str">
        <f>IF(SUM(M65,Q65,U65,Y65)+SUM('R7調査票①'!M65,'R7調査票①'!Q65,'R7調査票①'!U65,'R7調査票①'!Y65)=0,"",IF((SUM($K$71:$Z$71)+SUM('R7調査票③'!$K$71:$Z$71))=0,"",IF(SUM('R7調査票③'!$K$71:$Z$71)&lt;&gt;0,"",SUM(M65,Q65,U65,Y65)+SUM('R7調査票①'!M65,'R7調査票①'!Q65,'R7調査票①'!U65,'R7調査票①'!Y65))))</f>
        <v/>
      </c>
      <c r="AB65" s="39" t="str">
        <f>IF(SUM(N65,R65,V65,Z65)+SUM('R7調査票①'!N65,'R7調査票①'!R65,'R7調査票①'!V65,'R7調査票①'!Z65)=0,"",IF(SUM($K$69:$Z$69)=0,"",IF(SUM('R7調査票③'!$K$71:$Z$71)&lt;&gt;0,"",SUM(N65,R65,V65,Z65)+SUM('R7調査票①'!N65,'R7調査票①'!R65,'R7調査票①'!V65,'R7調査票①'!Z65)+SUM('R7調査票①'!M65,'R7調査票①'!Q65,'R7調査票①'!U65,'R7調査票①'!Y65)+SUM('R7調査票②'!M65,'R7調査票②'!Q65,'R7調査票②'!U65,'R7調査票②'!Y65))))</f>
        <v/>
      </c>
      <c r="AC65" s="105"/>
      <c r="AD65" s="106"/>
      <c r="AE65" s="106"/>
      <c r="AF65" s="106"/>
      <c r="AG65" s="106"/>
      <c r="AH65" s="106"/>
      <c r="AI65" s="107"/>
    </row>
    <row r="66" spans="2:35" ht="11.4" customHeight="1" x14ac:dyDescent="0.4">
      <c r="B66" s="112"/>
      <c r="C66" s="77"/>
      <c r="D66" s="78"/>
      <c r="E66" s="259" t="str">
        <f>IF('R7調査票①'!$E66="","",'R7調査票①'!$E66)</f>
        <v/>
      </c>
      <c r="F66" s="260"/>
      <c r="G66" s="260"/>
      <c r="H66" s="260"/>
      <c r="I66" s="260"/>
      <c r="J66" s="261"/>
      <c r="K66" s="91"/>
      <c r="L66" s="92"/>
      <c r="M66" s="81"/>
      <c r="N66" s="82"/>
      <c r="O66" s="91"/>
      <c r="P66" s="92"/>
      <c r="Q66" s="81"/>
      <c r="R66" s="82"/>
      <c r="S66" s="91"/>
      <c r="T66" s="92"/>
      <c r="U66" s="81"/>
      <c r="V66" s="82"/>
      <c r="W66" s="91"/>
      <c r="X66" s="92"/>
      <c r="Y66" s="81"/>
      <c r="Z66" s="82"/>
      <c r="AA66" s="40" t="str">
        <f>IF(SUM(M66,Q66,U66,Y66)+SUM('R7調査票①'!M66,'R7調査票①'!Q66,'R7調査票①'!U66,'R7調査票①'!Y66)=0,"",IF((SUM($K$71:$Z$71)+SUM('R7調査票③'!$K$71:$Z$71))=0,"",IF(SUM('R7調査票③'!$K$71:$Z$71)&lt;&gt;0,"",SUM(M66,Q66,U66,Y66)+SUM('R7調査票①'!M66,'R7調査票①'!Q66,'R7調査票①'!U66,'R7調査票①'!Y66))))</f>
        <v/>
      </c>
      <c r="AB66" s="39" t="str">
        <f>IF(SUM(N66,R66,V66,Z66)+SUM('R7調査票①'!N66,'R7調査票①'!R66,'R7調査票①'!V66,'R7調査票①'!Z66)=0,"",IF(SUM($K$69:$Z$69)=0,"",IF(SUM('R7調査票③'!$K$71:$Z$71)&lt;&gt;0,"",SUM(N66,R66,V66,Z66)+SUM('R7調査票①'!N66,'R7調査票①'!R66,'R7調査票①'!V66,'R7調査票①'!Z66)+SUM('R7調査票①'!M66,'R7調査票①'!Q66,'R7調査票①'!U66,'R7調査票①'!Y66)+SUM('R7調査票②'!M66,'R7調査票②'!Q66,'R7調査票②'!U66,'R7調査票②'!Y66))))</f>
        <v/>
      </c>
      <c r="AC66" s="105"/>
      <c r="AD66" s="106"/>
      <c r="AE66" s="106"/>
      <c r="AF66" s="106"/>
      <c r="AG66" s="106"/>
      <c r="AH66" s="106"/>
      <c r="AI66" s="107"/>
    </row>
    <row r="67" spans="2:35" ht="11.4" customHeight="1" x14ac:dyDescent="0.4">
      <c r="B67" s="112"/>
      <c r="C67" s="77"/>
      <c r="D67" s="78"/>
      <c r="E67" s="259" t="str">
        <f>IF('R7調査票①'!$E67="","",'R7調査票①'!$E67)</f>
        <v/>
      </c>
      <c r="F67" s="260"/>
      <c r="G67" s="260"/>
      <c r="H67" s="260"/>
      <c r="I67" s="260"/>
      <c r="J67" s="261"/>
      <c r="K67" s="91"/>
      <c r="L67" s="92"/>
      <c r="M67" s="81"/>
      <c r="N67" s="82"/>
      <c r="O67" s="91"/>
      <c r="P67" s="92"/>
      <c r="Q67" s="81"/>
      <c r="R67" s="82"/>
      <c r="S67" s="91"/>
      <c r="T67" s="92"/>
      <c r="U67" s="81"/>
      <c r="V67" s="82"/>
      <c r="W67" s="91"/>
      <c r="X67" s="92"/>
      <c r="Y67" s="81"/>
      <c r="Z67" s="82"/>
      <c r="AA67" s="40" t="str">
        <f>IF(SUM(M67,Q67,U67,Y67)+SUM('R7調査票①'!M67,'R7調査票①'!Q67,'R7調査票①'!U67,'R7調査票①'!Y67)=0,"",IF((SUM($K$71:$Z$71)+SUM('R7調査票③'!$K$71:$Z$71))=0,"",IF(SUM('R7調査票③'!$K$71:$Z$71)&lt;&gt;0,"",SUM(M67,Q67,U67,Y67)+SUM('R7調査票①'!M67,'R7調査票①'!Q67,'R7調査票①'!U67,'R7調査票①'!Y67))))</f>
        <v/>
      </c>
      <c r="AB67" s="39" t="str">
        <f>IF(SUM(N67,R67,V67,Z67)+SUM('R7調査票①'!N67,'R7調査票①'!R67,'R7調査票①'!V67,'R7調査票①'!Z67)=0,"",IF(SUM($K$69:$Z$69)=0,"",IF(SUM('R7調査票③'!$K$71:$Z$71)&lt;&gt;0,"",SUM(N67,R67,V67,Z67)+SUM('R7調査票①'!N67,'R7調査票①'!R67,'R7調査票①'!V67,'R7調査票①'!Z67)+SUM('R7調査票①'!M67,'R7調査票①'!Q67,'R7調査票①'!U67,'R7調査票①'!Y67)+SUM('R7調査票②'!M67,'R7調査票②'!Q67,'R7調査票②'!U67,'R7調査票②'!Y67))))</f>
        <v/>
      </c>
      <c r="AC67" s="105"/>
      <c r="AD67" s="106"/>
      <c r="AE67" s="106"/>
      <c r="AF67" s="106"/>
      <c r="AG67" s="106"/>
      <c r="AH67" s="106"/>
      <c r="AI67" s="107"/>
    </row>
    <row r="68" spans="2:35" ht="11.4" customHeight="1" x14ac:dyDescent="0.4">
      <c r="B68" s="108" t="s">
        <v>27</v>
      </c>
      <c r="C68" s="108"/>
      <c r="D68" s="108"/>
      <c r="E68" s="108"/>
      <c r="F68" s="108"/>
      <c r="G68" s="108"/>
      <c r="H68" s="108"/>
      <c r="I68" s="108"/>
      <c r="J68" s="108"/>
      <c r="K68" s="109"/>
      <c r="L68" s="110"/>
      <c r="M68" s="81"/>
      <c r="N68" s="82"/>
      <c r="O68" s="109"/>
      <c r="P68" s="110"/>
      <c r="Q68" s="81"/>
      <c r="R68" s="82"/>
      <c r="S68" s="109"/>
      <c r="T68" s="110"/>
      <c r="U68" s="81"/>
      <c r="V68" s="82"/>
      <c r="W68" s="109"/>
      <c r="X68" s="110"/>
      <c r="Y68" s="81"/>
      <c r="Z68" s="82"/>
      <c r="AA68" s="40" t="str">
        <f>IF(SUM(M68,Q68,U68,Y68)+SUM('R7調査票①'!M68,'R7調査票①'!Q68,'R7調査票①'!U68,'R7調査票①'!Y68)=0,"",IF((SUM($K$71:$Z$71)+SUM('R7調査票③'!$K$71:$Z$71))=0,"",IF(SUM('R7調査票③'!$K$71:$Z$71)&lt;&gt;0,"",SUM(M68,Q68,U68,Y68)+SUM('R7調査票①'!M68,'R7調査票①'!Q68,'R7調査票①'!U68,'R7調査票①'!Y68))))</f>
        <v/>
      </c>
      <c r="AB68" s="39" t="str">
        <f>IF(SUM(N68,R68,V68,Z68)+SUM('R7調査票①'!N68,'R7調査票①'!R68,'R7調査票①'!V68,'R7調査票①'!Z68)=0,"",IF(SUM($K$69:$Z$69)=0,"",IF(SUM('R7調査票③'!$K$71:$Z$71)&lt;&gt;0,"",SUM(N68,R68,V68,Z68)+SUM('R7調査票①'!N68,'R7調査票①'!R68,'R7調査票①'!V68,'R7調査票①'!Z68)+SUM('R7調査票①'!M68,'R7調査票①'!Q68,'R7調査票①'!U68,'R7調査票①'!Y68)+SUM('R7調査票②'!M68,'R7調査票②'!Q68,'R7調査票②'!U68,'R7調査票②'!Y68))))</f>
        <v/>
      </c>
      <c r="AC68" s="251"/>
      <c r="AD68" s="252"/>
      <c r="AE68" s="252"/>
      <c r="AF68" s="252"/>
      <c r="AG68" s="252"/>
      <c r="AH68" s="252"/>
      <c r="AI68" s="253"/>
    </row>
    <row r="69" spans="2:35" ht="11.4" customHeight="1" x14ac:dyDescent="0.4">
      <c r="B69" s="108" t="s">
        <v>28</v>
      </c>
      <c r="C69" s="108"/>
      <c r="D69" s="108"/>
      <c r="E69" s="108"/>
      <c r="F69" s="108"/>
      <c r="G69" s="108"/>
      <c r="H69" s="108"/>
      <c r="I69" s="108"/>
      <c r="J69" s="108"/>
      <c r="K69" s="109"/>
      <c r="L69" s="110"/>
      <c r="M69" s="40" t="str">
        <f>IF(SUM(M31:M68)=0,"",SUM(M31:M68))</f>
        <v/>
      </c>
      <c r="N69" s="39" t="str">
        <f>IF(SUM(N31:N68)=0,"",SUM(N31:N68))</f>
        <v/>
      </c>
      <c r="O69" s="109"/>
      <c r="P69" s="110"/>
      <c r="Q69" s="40" t="str">
        <f>IF(SUM(Q31:Q68)=0,"",SUM(Q31:Q68))</f>
        <v/>
      </c>
      <c r="R69" s="39" t="str">
        <f>IF(SUM(R31:R68)=0,"",SUM(R31:R68))</f>
        <v/>
      </c>
      <c r="S69" s="109"/>
      <c r="T69" s="110"/>
      <c r="U69" s="40" t="str">
        <f>IF(SUM(U31:U68)=0,"",SUM(U31:U68))</f>
        <v/>
      </c>
      <c r="V69" s="39" t="str">
        <f>IF(SUM(V31:V68)=0,"",SUM(V31:V68))</f>
        <v/>
      </c>
      <c r="W69" s="109"/>
      <c r="X69" s="110"/>
      <c r="Y69" s="40" t="str">
        <f>IF(SUM(Y31:Y68)=0,"",SUM(Y31:Y68))</f>
        <v/>
      </c>
      <c r="Z69" s="39" t="str">
        <f>IF(SUM(Z31:Z68)=0,"",SUM(Z31:Z68))</f>
        <v/>
      </c>
      <c r="AA69" s="40" t="str">
        <f>IF((SUM($K$71:$Z$71)+SUM('R7調査票③'!$K$71:$Z$71))=0,"",IF(SUM('R7調査票③'!$K$71:$Z$71)&lt;&gt;0,"",SUM(M69,Q69,U69,Y69)+SUM('R7調査票①'!M69,'R7調査票①'!Q69,'R7調査票①'!U69,'R7調査票①'!Y69)))</f>
        <v/>
      </c>
      <c r="AB69" s="39" t="str">
        <f>IF((SUM($K$71:$Z$71)+SUM('R7調査票③'!$K$71:$Z$71))=0,"",IF(SUM('R7調査票③'!$K$71:$Z$71)&lt;&gt;0,"",SUM(N69,R69,V69,Z69,AA69)+SUM('R7調査票①'!N69,'R7調査票①'!R69,'R7調査票①'!V69,'R7調査票①'!Z69)))</f>
        <v/>
      </c>
      <c r="AC69" s="251"/>
      <c r="AD69" s="252"/>
      <c r="AE69" s="252"/>
      <c r="AF69" s="252"/>
      <c r="AG69" s="252"/>
      <c r="AH69" s="252"/>
      <c r="AI69" s="253"/>
    </row>
    <row r="70" spans="2:35" ht="11.4" customHeight="1" x14ac:dyDescent="0.4">
      <c r="B70" s="108" t="s">
        <v>29</v>
      </c>
      <c r="C70" s="108"/>
      <c r="D70" s="108"/>
      <c r="E70" s="108"/>
      <c r="F70" s="108"/>
      <c r="G70" s="108"/>
      <c r="H70" s="108"/>
      <c r="I70" s="108"/>
      <c r="J70" s="108"/>
      <c r="K70" s="109"/>
      <c r="L70" s="110"/>
      <c r="M70" s="81"/>
      <c r="N70" s="82"/>
      <c r="O70" s="109"/>
      <c r="P70" s="110"/>
      <c r="Q70" s="81"/>
      <c r="R70" s="82"/>
      <c r="S70" s="109"/>
      <c r="T70" s="110"/>
      <c r="U70" s="81"/>
      <c r="V70" s="82"/>
      <c r="W70" s="109"/>
      <c r="X70" s="110"/>
      <c r="Y70" s="81"/>
      <c r="Z70" s="82"/>
      <c r="AA70" s="40" t="str">
        <f>IF((SUM($K$71:$Z$71)+SUM('R7調査票③'!$K$71:$Z$71))=0,"",IF(SUM('R7調査票③'!$K$71:$Z$71)&lt;&gt;0,"",SUM(M70,Q70,U70,Y70)+SUM('R7調査票①'!M70,'R7調査票①'!Q70,'R7調査票①'!U70,'R7調査票①'!Y70)))</f>
        <v/>
      </c>
      <c r="AB70" s="39" t="str">
        <f>IF((SUM($K$71:$Z$71)+SUM('R7調査票③'!$K$71:$Z$71))=0,"",IF(SUM('R7調査票③'!$K$71:$Z$71)&lt;&gt;0,"",SUM(N70,R70,V70,Z70,AA70)))</f>
        <v/>
      </c>
      <c r="AC70" s="251"/>
      <c r="AD70" s="252"/>
      <c r="AE70" s="252"/>
      <c r="AF70" s="252"/>
      <c r="AG70" s="252"/>
      <c r="AH70" s="252"/>
      <c r="AI70" s="253"/>
    </row>
    <row r="71" spans="2:35" ht="11.4" customHeight="1" x14ac:dyDescent="0.4">
      <c r="B71" s="108" t="s">
        <v>30</v>
      </c>
      <c r="C71" s="108"/>
      <c r="D71" s="108"/>
      <c r="E71" s="108"/>
      <c r="F71" s="108"/>
      <c r="G71" s="108"/>
      <c r="H71" s="108"/>
      <c r="I71" s="108"/>
      <c r="J71" s="108"/>
      <c r="K71" s="109"/>
      <c r="L71" s="110"/>
      <c r="M71" s="40" t="str">
        <f>IF(SUM(M69:M70)=0,"",SUM(M69:M70))</f>
        <v/>
      </c>
      <c r="N71" s="39" t="str">
        <f>IF(SUM(N69:N70)=0,"",SUM(N69:N70))</f>
        <v/>
      </c>
      <c r="O71" s="109"/>
      <c r="P71" s="110"/>
      <c r="Q71" s="40" t="str">
        <f>IF(SUM(Q69:Q70)=0,"",SUM(Q69:Q70))</f>
        <v/>
      </c>
      <c r="R71" s="39" t="str">
        <f>IF(SUM(R69:R70)=0,"",SUM(R69:R70))</f>
        <v/>
      </c>
      <c r="S71" s="109"/>
      <c r="T71" s="110"/>
      <c r="U71" s="40" t="str">
        <f>IF(SUM(U69:U70)=0,"",SUM(U69:U70))</f>
        <v/>
      </c>
      <c r="V71" s="39" t="str">
        <f>IF(SUM(V69:V70)=0,"",SUM(V69:V70))</f>
        <v/>
      </c>
      <c r="W71" s="109"/>
      <c r="X71" s="110"/>
      <c r="Y71" s="40" t="str">
        <f>IF(SUM(Y69:Y70)=0,"",SUM(Y69:Y70))</f>
        <v/>
      </c>
      <c r="Z71" s="39" t="str">
        <f>IF(SUM(Z69:Z70)=0,"",SUM(Z69:Z70))</f>
        <v/>
      </c>
      <c r="AA71" s="40" t="str">
        <f>IF((SUM($K$71:$Z$71)+SUM('R7調査票③'!$K$71:$Z$71))=0,"",IF(SUM('R7調査票③'!$K$71:$Z$71)&lt;&gt;0,"",SUM(M71,Q71,U71,Y71)+SUM('R7調査票①'!M71,'R7調査票①'!Q71,'R7調査票①'!U71,'R7調査票①'!Y71)))</f>
        <v/>
      </c>
      <c r="AB71" s="39" t="str">
        <f>IF((SUM($K$71:$Z$71)+SUM('R7調査票③'!$K$71:$Z$71))=0,"",IF(SUM('R7調査票③'!$K$71:$Z$71)&lt;&gt;0,"",SUM(N71,R71,V71,Z71,AA71)+SUM('R7調査票①'!N71,'R7調査票①'!R71,'R7調査票①'!V71,'R7調査票①'!Z71)))</f>
        <v/>
      </c>
      <c r="AC71" s="251"/>
      <c r="AD71" s="252"/>
      <c r="AE71" s="252"/>
      <c r="AF71" s="252"/>
      <c r="AG71" s="252"/>
      <c r="AH71" s="252"/>
      <c r="AI71" s="253"/>
    </row>
    <row r="72" spans="2:35" ht="4.95" customHeight="1" x14ac:dyDescent="0.4"/>
    <row r="73" spans="2:35" ht="10.5" customHeight="1" x14ac:dyDescent="0.4">
      <c r="B73" s="83" t="s">
        <v>56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5"/>
    </row>
    <row r="74" spans="2:35" ht="10.5" customHeight="1" x14ac:dyDescent="0.4">
      <c r="B74" s="77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78"/>
    </row>
    <row r="75" spans="2:35" ht="10.5" customHeight="1" x14ac:dyDescent="0.4">
      <c r="B75" s="77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78"/>
    </row>
    <row r="76" spans="2:35" ht="10.5" customHeight="1" x14ac:dyDescent="0.4">
      <c r="B76" s="79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0"/>
    </row>
    <row r="77" spans="2:35" ht="4.95" customHeight="1" x14ac:dyDescent="0.4"/>
    <row r="78" spans="2:35" ht="13.5" customHeight="1" x14ac:dyDescent="0.4">
      <c r="B78" s="17"/>
      <c r="C78" s="18" t="s">
        <v>31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9"/>
    </row>
    <row r="79" spans="2:35" ht="13.5" customHeight="1" x14ac:dyDescent="0.4">
      <c r="B79" s="14"/>
      <c r="D79" s="255" t="s">
        <v>49</v>
      </c>
      <c r="E79" s="255"/>
      <c r="F79" s="256" t="str">
        <f>IF('R7調査票①'!$F$79="","",'R7調査票①'!$F$79)</f>
        <v/>
      </c>
      <c r="G79" s="256"/>
      <c r="H79" s="3" t="s">
        <v>34</v>
      </c>
      <c r="I79" s="256" t="str">
        <f>IF('R7調査票①'!$I$79="","",'R7調査票①'!$I$79)</f>
        <v/>
      </c>
      <c r="J79" s="256"/>
      <c r="K79" s="3" t="s">
        <v>35</v>
      </c>
      <c r="L79" s="256" t="str">
        <f>IF('R7調査票①'!$L$79="","",'R7調査票①'!$L$79)</f>
        <v/>
      </c>
      <c r="M79" s="256"/>
      <c r="N79" s="3" t="s">
        <v>36</v>
      </c>
      <c r="Q79" s="255" t="s">
        <v>4</v>
      </c>
      <c r="R79" s="255"/>
      <c r="S79" s="255"/>
      <c r="U79" s="257" t="str">
        <f>IF('R7調査票①'!$U$79="","",'R7調査票①'!$U$79)</f>
        <v/>
      </c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8"/>
    </row>
    <row r="80" spans="2:35" ht="13.5" customHeight="1" x14ac:dyDescent="0.4">
      <c r="B80" s="15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96" t="s">
        <v>50</v>
      </c>
      <c r="V80" s="96"/>
      <c r="W80" s="96"/>
      <c r="X80" s="254" t="str">
        <f>IF('R7調査票①'!$X$80="","",'R7調査票①'!$X$80)</f>
        <v/>
      </c>
      <c r="Y80" s="254"/>
      <c r="Z80" s="254"/>
      <c r="AA80" s="254"/>
      <c r="AB80" s="254"/>
      <c r="AC80" s="254"/>
      <c r="AD80" s="254"/>
      <c r="AE80" s="254"/>
      <c r="AF80" s="254"/>
      <c r="AG80" s="254"/>
      <c r="AH80" s="20" t="s">
        <v>32</v>
      </c>
      <c r="AI80" s="16"/>
    </row>
    <row r="81" spans="29:35" x14ac:dyDescent="0.4">
      <c r="AC81" s="22" t="s">
        <v>45</v>
      </c>
      <c r="AD81" s="89">
        <f>'R7調査票①'!$AD$81</f>
        <v>0</v>
      </c>
      <c r="AE81" s="90" t="s">
        <v>54</v>
      </c>
      <c r="AF81" s="90"/>
      <c r="AG81" s="46">
        <v>2</v>
      </c>
      <c r="AH81" s="90" t="s">
        <v>55</v>
      </c>
      <c r="AI81" s="90"/>
    </row>
  </sheetData>
  <mergeCells count="348">
    <mergeCell ref="I2:AB3"/>
    <mergeCell ref="AC2:AD3"/>
    <mergeCell ref="AE2:AI3"/>
    <mergeCell ref="B5:B8"/>
    <mergeCell ref="C5:R8"/>
    <mergeCell ref="S5:S8"/>
    <mergeCell ref="T5:T8"/>
    <mergeCell ref="U5:V8"/>
    <mergeCell ref="W5:X8"/>
    <mergeCell ref="Y5:Z8"/>
    <mergeCell ref="AA5:AA8"/>
    <mergeCell ref="AB5:AB8"/>
    <mergeCell ref="AC5:AG8"/>
    <mergeCell ref="AH5:AI8"/>
    <mergeCell ref="B9:D9"/>
    <mergeCell ref="E9:N9"/>
    <mergeCell ref="O9:O12"/>
    <mergeCell ref="P9:Q12"/>
    <mergeCell ref="R9:T12"/>
    <mergeCell ref="U9:V10"/>
    <mergeCell ref="AC9:AC10"/>
    <mergeCell ref="AD9:AD10"/>
    <mergeCell ref="AE9:AI10"/>
    <mergeCell ref="B10:D12"/>
    <mergeCell ref="E10:N12"/>
    <mergeCell ref="AC11:AC12"/>
    <mergeCell ref="AD11:AD12"/>
    <mergeCell ref="AE11:AI12"/>
    <mergeCell ref="W9:W10"/>
    <mergeCell ref="X9:X10"/>
    <mergeCell ref="Y9:Y10"/>
    <mergeCell ref="Z9:Z10"/>
    <mergeCell ref="AA9:AA10"/>
    <mergeCell ref="AB9:AB10"/>
    <mergeCell ref="M13:N16"/>
    <mergeCell ref="O13:P16"/>
    <mergeCell ref="R13:T16"/>
    <mergeCell ref="U13:V13"/>
    <mergeCell ref="U14:AA16"/>
    <mergeCell ref="AB14:AI16"/>
    <mergeCell ref="B13:D16"/>
    <mergeCell ref="E13:F16"/>
    <mergeCell ref="G13:H16"/>
    <mergeCell ref="I13:I16"/>
    <mergeCell ref="J13:K16"/>
    <mergeCell ref="L13:L16"/>
    <mergeCell ref="AB17:AB18"/>
    <mergeCell ref="E19:L20"/>
    <mergeCell ref="M19:Q20"/>
    <mergeCell ref="U19:U20"/>
    <mergeCell ref="V19:W20"/>
    <mergeCell ref="X19:X20"/>
    <mergeCell ref="Y19:Y20"/>
    <mergeCell ref="Z19:Z20"/>
    <mergeCell ref="AA19:AA20"/>
    <mergeCell ref="R17:T20"/>
    <mergeCell ref="U17:V18"/>
    <mergeCell ref="W17:W18"/>
    <mergeCell ref="X17:X18"/>
    <mergeCell ref="Y17:Y18"/>
    <mergeCell ref="Z17:Z18"/>
    <mergeCell ref="E17:F18"/>
    <mergeCell ref="G17:H18"/>
    <mergeCell ref="I17:I18"/>
    <mergeCell ref="J17:K18"/>
    <mergeCell ref="L17:L18"/>
    <mergeCell ref="S25:T30"/>
    <mergeCell ref="U25:V29"/>
    <mergeCell ref="W25:X30"/>
    <mergeCell ref="Y25:Z29"/>
    <mergeCell ref="B30:D30"/>
    <mergeCell ref="E30:J30"/>
    <mergeCell ref="AH19:AI20"/>
    <mergeCell ref="B22:AI22"/>
    <mergeCell ref="B23:J24"/>
    <mergeCell ref="AA23:AB29"/>
    <mergeCell ref="AC23:AI30"/>
    <mergeCell ref="B25:J29"/>
    <mergeCell ref="K25:L30"/>
    <mergeCell ref="M25:N29"/>
    <mergeCell ref="O25:P30"/>
    <mergeCell ref="Q25:R29"/>
    <mergeCell ref="AB19:AB20"/>
    <mergeCell ref="AC19:AC20"/>
    <mergeCell ref="AD19:AD20"/>
    <mergeCell ref="AE19:AE20"/>
    <mergeCell ref="AF19:AF20"/>
    <mergeCell ref="AG19:AG20"/>
    <mergeCell ref="B17:D20"/>
    <mergeCell ref="AA17:AA18"/>
    <mergeCell ref="B31:B54"/>
    <mergeCell ref="E31:J31"/>
    <mergeCell ref="K31:L31"/>
    <mergeCell ref="O31:P31"/>
    <mergeCell ref="S31:T31"/>
    <mergeCell ref="W31:X31"/>
    <mergeCell ref="E33:J33"/>
    <mergeCell ref="K33:L33"/>
    <mergeCell ref="O33:P33"/>
    <mergeCell ref="S33:T33"/>
    <mergeCell ref="W33:X33"/>
    <mergeCell ref="E36:J36"/>
    <mergeCell ref="K36:L36"/>
    <mergeCell ref="O36:P36"/>
    <mergeCell ref="S36:T36"/>
    <mergeCell ref="W36:X36"/>
    <mergeCell ref="E40:J40"/>
    <mergeCell ref="K40:L40"/>
    <mergeCell ref="O40:P40"/>
    <mergeCell ref="S40:T40"/>
    <mergeCell ref="W40:X40"/>
    <mergeCell ref="E44:J44"/>
    <mergeCell ref="K44:L44"/>
    <mergeCell ref="O44:P44"/>
    <mergeCell ref="AC33:AI33"/>
    <mergeCell ref="E34:J34"/>
    <mergeCell ref="K34:L34"/>
    <mergeCell ref="O34:P34"/>
    <mergeCell ref="S34:T34"/>
    <mergeCell ref="W34:X34"/>
    <mergeCell ref="AC34:AI34"/>
    <mergeCell ref="AC31:AI31"/>
    <mergeCell ref="E32:J32"/>
    <mergeCell ref="K32:L32"/>
    <mergeCell ref="O32:P32"/>
    <mergeCell ref="S32:T32"/>
    <mergeCell ref="W32:X32"/>
    <mergeCell ref="AC32:AI32"/>
    <mergeCell ref="AC36:AI36"/>
    <mergeCell ref="E35:J35"/>
    <mergeCell ref="K35:L35"/>
    <mergeCell ref="O35:P35"/>
    <mergeCell ref="S35:T35"/>
    <mergeCell ref="W35:X35"/>
    <mergeCell ref="AC35:AI35"/>
    <mergeCell ref="E38:J38"/>
    <mergeCell ref="K38:L38"/>
    <mergeCell ref="O38:P38"/>
    <mergeCell ref="S38:T38"/>
    <mergeCell ref="W38:X38"/>
    <mergeCell ref="AC38:AI38"/>
    <mergeCell ref="E37:J37"/>
    <mergeCell ref="K37:L37"/>
    <mergeCell ref="O37:P37"/>
    <mergeCell ref="S37:T37"/>
    <mergeCell ref="W37:X37"/>
    <mergeCell ref="AC37:AI37"/>
    <mergeCell ref="AC40:AI40"/>
    <mergeCell ref="E39:J39"/>
    <mergeCell ref="K39:L39"/>
    <mergeCell ref="O39:P39"/>
    <mergeCell ref="S39:T39"/>
    <mergeCell ref="W39:X39"/>
    <mergeCell ref="AC39:AI39"/>
    <mergeCell ref="E42:J42"/>
    <mergeCell ref="K42:L42"/>
    <mergeCell ref="O42:P42"/>
    <mergeCell ref="S42:T42"/>
    <mergeCell ref="W42:X42"/>
    <mergeCell ref="AC42:AI42"/>
    <mergeCell ref="E41:J41"/>
    <mergeCell ref="K41:L41"/>
    <mergeCell ref="O41:P41"/>
    <mergeCell ref="S41:T41"/>
    <mergeCell ref="W41:X41"/>
    <mergeCell ref="AC41:AI41"/>
    <mergeCell ref="S44:T44"/>
    <mergeCell ref="W44:X44"/>
    <mergeCell ref="AC44:AI44"/>
    <mergeCell ref="E43:J43"/>
    <mergeCell ref="K43:L43"/>
    <mergeCell ref="O43:P43"/>
    <mergeCell ref="S43:T43"/>
    <mergeCell ref="W43:X43"/>
    <mergeCell ref="AC43:AI43"/>
    <mergeCell ref="E46:J46"/>
    <mergeCell ref="K46:L46"/>
    <mergeCell ref="O46:P46"/>
    <mergeCell ref="S46:T46"/>
    <mergeCell ref="W46:X46"/>
    <mergeCell ref="AC46:AI46"/>
    <mergeCell ref="E45:J45"/>
    <mergeCell ref="K45:L45"/>
    <mergeCell ref="O45:P45"/>
    <mergeCell ref="S45:T45"/>
    <mergeCell ref="W45:X45"/>
    <mergeCell ref="AC45:AI45"/>
    <mergeCell ref="E48:J48"/>
    <mergeCell ref="K48:L48"/>
    <mergeCell ref="O48:P48"/>
    <mergeCell ref="S48:T48"/>
    <mergeCell ref="W48:X48"/>
    <mergeCell ref="AC48:AI48"/>
    <mergeCell ref="E47:J47"/>
    <mergeCell ref="K47:L47"/>
    <mergeCell ref="O47:P47"/>
    <mergeCell ref="S47:T47"/>
    <mergeCell ref="W47:X47"/>
    <mergeCell ref="AC47:AI47"/>
    <mergeCell ref="E50:J50"/>
    <mergeCell ref="K50:L50"/>
    <mergeCell ref="O50:P50"/>
    <mergeCell ref="S50:T50"/>
    <mergeCell ref="W50:X50"/>
    <mergeCell ref="AC50:AI50"/>
    <mergeCell ref="E49:J49"/>
    <mergeCell ref="K49:L49"/>
    <mergeCell ref="O49:P49"/>
    <mergeCell ref="S49:T49"/>
    <mergeCell ref="W49:X49"/>
    <mergeCell ref="AC49:AI49"/>
    <mergeCell ref="E52:J52"/>
    <mergeCell ref="K52:L52"/>
    <mergeCell ref="O52:P52"/>
    <mergeCell ref="S52:T52"/>
    <mergeCell ref="W52:X52"/>
    <mergeCell ref="AC52:AI52"/>
    <mergeCell ref="E51:J51"/>
    <mergeCell ref="K51:L51"/>
    <mergeCell ref="O51:P51"/>
    <mergeCell ref="S51:T51"/>
    <mergeCell ref="W51:X51"/>
    <mergeCell ref="AC51:AI51"/>
    <mergeCell ref="W57:X57"/>
    <mergeCell ref="E54:J54"/>
    <mergeCell ref="K54:L54"/>
    <mergeCell ref="O54:P54"/>
    <mergeCell ref="S54:T54"/>
    <mergeCell ref="W54:X54"/>
    <mergeCell ref="AC54:AI54"/>
    <mergeCell ref="E53:J53"/>
    <mergeCell ref="K53:L53"/>
    <mergeCell ref="O53:P53"/>
    <mergeCell ref="S53:T53"/>
    <mergeCell ref="W53:X53"/>
    <mergeCell ref="AC53:AI53"/>
    <mergeCell ref="AC60:AI60"/>
    <mergeCell ref="AC55:AI55"/>
    <mergeCell ref="E56:J56"/>
    <mergeCell ref="K56:L56"/>
    <mergeCell ref="O56:P56"/>
    <mergeCell ref="S56:T56"/>
    <mergeCell ref="W56:X56"/>
    <mergeCell ref="AC56:AI56"/>
    <mergeCell ref="B55:B67"/>
    <mergeCell ref="E55:J55"/>
    <mergeCell ref="K55:L55"/>
    <mergeCell ref="O55:P55"/>
    <mergeCell ref="S55:T55"/>
    <mergeCell ref="W55:X55"/>
    <mergeCell ref="E57:J57"/>
    <mergeCell ref="K57:L57"/>
    <mergeCell ref="O57:P57"/>
    <mergeCell ref="S57:T57"/>
    <mergeCell ref="E59:J59"/>
    <mergeCell ref="K59:L59"/>
    <mergeCell ref="O59:P59"/>
    <mergeCell ref="S59:T59"/>
    <mergeCell ref="W59:X59"/>
    <mergeCell ref="AC59:AI59"/>
    <mergeCell ref="E62:J62"/>
    <mergeCell ref="K62:L62"/>
    <mergeCell ref="O62:P62"/>
    <mergeCell ref="S62:T62"/>
    <mergeCell ref="W62:X62"/>
    <mergeCell ref="AC62:AI62"/>
    <mergeCell ref="AC57:AI57"/>
    <mergeCell ref="E58:J58"/>
    <mergeCell ref="K58:L58"/>
    <mergeCell ref="O58:P58"/>
    <mergeCell ref="S58:T58"/>
    <mergeCell ref="W58:X58"/>
    <mergeCell ref="AC58:AI58"/>
    <mergeCell ref="E61:J61"/>
    <mergeCell ref="K61:L61"/>
    <mergeCell ref="O61:P61"/>
    <mergeCell ref="S61:T61"/>
    <mergeCell ref="W61:X61"/>
    <mergeCell ref="AC61:AI61"/>
    <mergeCell ref="E60:J60"/>
    <mergeCell ref="K60:L60"/>
    <mergeCell ref="O60:P60"/>
    <mergeCell ref="S60:T60"/>
    <mergeCell ref="W60:X60"/>
    <mergeCell ref="E64:J64"/>
    <mergeCell ref="K64:L64"/>
    <mergeCell ref="O64:P64"/>
    <mergeCell ref="S64:T64"/>
    <mergeCell ref="W64:X64"/>
    <mergeCell ref="AC64:AI64"/>
    <mergeCell ref="E63:J63"/>
    <mergeCell ref="K63:L63"/>
    <mergeCell ref="O63:P63"/>
    <mergeCell ref="S63:T63"/>
    <mergeCell ref="W63:X63"/>
    <mergeCell ref="AC63:AI63"/>
    <mergeCell ref="E66:J66"/>
    <mergeCell ref="K66:L66"/>
    <mergeCell ref="O66:P66"/>
    <mergeCell ref="S66:T66"/>
    <mergeCell ref="W66:X66"/>
    <mergeCell ref="AC66:AI66"/>
    <mergeCell ref="E65:J65"/>
    <mergeCell ref="K65:L65"/>
    <mergeCell ref="O65:P65"/>
    <mergeCell ref="S65:T65"/>
    <mergeCell ref="W65:X65"/>
    <mergeCell ref="AC65:AI65"/>
    <mergeCell ref="E67:J67"/>
    <mergeCell ref="K67:L67"/>
    <mergeCell ref="O67:P67"/>
    <mergeCell ref="S67:T67"/>
    <mergeCell ref="W67:X67"/>
    <mergeCell ref="AC67:AI67"/>
    <mergeCell ref="B69:J69"/>
    <mergeCell ref="K69:L69"/>
    <mergeCell ref="O69:P69"/>
    <mergeCell ref="S69:T69"/>
    <mergeCell ref="W69:X69"/>
    <mergeCell ref="AC69:AI69"/>
    <mergeCell ref="B68:J68"/>
    <mergeCell ref="K68:L68"/>
    <mergeCell ref="O68:P68"/>
    <mergeCell ref="S68:T68"/>
    <mergeCell ref="W68:X68"/>
    <mergeCell ref="AC68:AI68"/>
    <mergeCell ref="B71:J71"/>
    <mergeCell ref="K71:L71"/>
    <mergeCell ref="O71:P71"/>
    <mergeCell ref="S71:T71"/>
    <mergeCell ref="W71:X71"/>
    <mergeCell ref="AC71:AI71"/>
    <mergeCell ref="B70:J70"/>
    <mergeCell ref="K70:L70"/>
    <mergeCell ref="O70:P70"/>
    <mergeCell ref="S70:T70"/>
    <mergeCell ref="W70:X70"/>
    <mergeCell ref="AC70:AI70"/>
    <mergeCell ref="U80:W80"/>
    <mergeCell ref="X80:AG80"/>
    <mergeCell ref="AE81:AF81"/>
    <mergeCell ref="AH81:AI81"/>
    <mergeCell ref="D79:E79"/>
    <mergeCell ref="F79:G79"/>
    <mergeCell ref="I79:J79"/>
    <mergeCell ref="L79:M79"/>
    <mergeCell ref="Q79:S79"/>
    <mergeCell ref="U79:AI79"/>
  </mergeCells>
  <phoneticPr fontId="2"/>
  <dataValidations count="2">
    <dataValidation type="list" allowBlank="1" showInputMessage="1" showErrorMessage="1" sqref="P9:Q12" xr:uid="{A990CB8D-EB72-41E3-92CF-140B2720AF5F}">
      <formula1>"男,女"</formula1>
    </dataValidation>
    <dataValidation type="list" allowBlank="1" showInputMessage="1" showErrorMessage="1" sqref="K23 S23 O23 W23" xr:uid="{E5AF580D-AF39-4E4D-B861-0E33C33723E5}">
      <formula1>"昭和,平成,令和"</formula1>
    </dataValidation>
  </dataValidations>
  <pageMargins left="0.9055118110236221" right="0.51181102362204722" top="0.31496062992125984" bottom="7.874015748031496E-2" header="0" footer="0"/>
  <pageSetup paperSize="9" scale="88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A554-3381-4BFD-8777-D1E645BE84A5}">
  <sheetPr>
    <tabColor theme="9" tint="0.39997558519241921"/>
    <pageSetUpPr fitToPage="1"/>
  </sheetPr>
  <dimension ref="B2:AI81"/>
  <sheetViews>
    <sheetView topLeftCell="A19" zoomScale="115" zoomScaleNormal="115" zoomScaleSheetLayoutView="100" workbookViewId="0">
      <selection activeCell="R33" sqref="R33"/>
    </sheetView>
  </sheetViews>
  <sheetFormatPr defaultColWidth="9.109375" defaultRowHeight="12" x14ac:dyDescent="0.4"/>
  <cols>
    <col min="1" max="35" width="2.88671875" style="3" customWidth="1"/>
    <col min="36" max="16384" width="9.109375" style="3"/>
  </cols>
  <sheetData>
    <row r="2" spans="2:35" ht="15" customHeight="1" x14ac:dyDescent="0.4">
      <c r="B2" s="1"/>
      <c r="C2" s="2"/>
      <c r="D2" s="2"/>
      <c r="E2" s="2"/>
      <c r="F2" s="2"/>
      <c r="G2" s="2"/>
      <c r="H2" s="2"/>
      <c r="I2" s="171" t="s">
        <v>0</v>
      </c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2"/>
      <c r="AC2" s="173" t="s">
        <v>1</v>
      </c>
      <c r="AD2" s="174"/>
      <c r="AE2" s="177" t="s">
        <v>2</v>
      </c>
      <c r="AF2" s="178"/>
      <c r="AG2" s="178"/>
      <c r="AH2" s="178"/>
      <c r="AI2" s="179"/>
    </row>
    <row r="3" spans="2:35" ht="15" customHeight="1" x14ac:dyDescent="0.4">
      <c r="B3" s="2"/>
      <c r="C3" s="2"/>
      <c r="D3" s="2"/>
      <c r="E3" s="2"/>
      <c r="F3" s="2"/>
      <c r="G3" s="2"/>
      <c r="H3" s="2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2"/>
      <c r="AC3" s="175"/>
      <c r="AD3" s="176"/>
      <c r="AE3" s="180"/>
      <c r="AF3" s="181"/>
      <c r="AG3" s="181"/>
      <c r="AH3" s="181"/>
      <c r="AI3" s="182"/>
    </row>
    <row r="4" spans="2:35" ht="10.5" customHeight="1" x14ac:dyDescent="0.4">
      <c r="B4" s="4"/>
      <c r="C4" s="2"/>
      <c r="D4" s="2"/>
      <c r="E4" s="2"/>
      <c r="F4" s="2"/>
      <c r="G4" s="2"/>
      <c r="H4" s="2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6"/>
      <c r="AC4" s="23"/>
      <c r="AD4" s="23"/>
      <c r="AE4" s="8"/>
      <c r="AF4" s="8"/>
      <c r="AG4" s="8"/>
      <c r="AH4" s="8"/>
      <c r="AI4" s="9" t="s">
        <v>3</v>
      </c>
    </row>
    <row r="5" spans="2:35" ht="9" customHeight="1" x14ac:dyDescent="0.4">
      <c r="B5" s="325" t="s">
        <v>4</v>
      </c>
      <c r="C5" s="326" t="str">
        <f>IF('R7調査票①'!$C$5="","",'R7調査票①'!$C$5)</f>
        <v/>
      </c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8"/>
      <c r="S5" s="335" t="s">
        <v>5</v>
      </c>
      <c r="T5" s="336"/>
      <c r="U5" s="339" t="s">
        <v>6</v>
      </c>
      <c r="V5" s="339"/>
      <c r="W5" s="339" t="s">
        <v>7</v>
      </c>
      <c r="X5" s="339"/>
      <c r="Y5" s="339" t="s">
        <v>8</v>
      </c>
      <c r="Z5" s="339"/>
      <c r="AA5" s="342"/>
      <c r="AB5" s="335" t="s">
        <v>9</v>
      </c>
      <c r="AC5" s="336" t="str">
        <f>IF('R7調査票①'!$AC$5="","",'R7調査票①'!$AC$5)</f>
        <v/>
      </c>
      <c r="AD5" s="345"/>
      <c r="AE5" s="345"/>
      <c r="AF5" s="345"/>
      <c r="AG5" s="345"/>
      <c r="AH5" s="345" t="s">
        <v>10</v>
      </c>
      <c r="AI5" s="342"/>
    </row>
    <row r="6" spans="2:35" ht="9" customHeight="1" x14ac:dyDescent="0.4">
      <c r="B6" s="325"/>
      <c r="C6" s="329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1"/>
      <c r="S6" s="335"/>
      <c r="T6" s="337"/>
      <c r="U6" s="340"/>
      <c r="V6" s="340"/>
      <c r="W6" s="340"/>
      <c r="X6" s="340"/>
      <c r="Y6" s="340"/>
      <c r="Z6" s="340"/>
      <c r="AA6" s="343"/>
      <c r="AB6" s="335"/>
      <c r="AC6" s="337"/>
      <c r="AD6" s="346"/>
      <c r="AE6" s="346"/>
      <c r="AF6" s="346"/>
      <c r="AG6" s="346"/>
      <c r="AH6" s="346"/>
      <c r="AI6" s="343"/>
    </row>
    <row r="7" spans="2:35" ht="9" customHeight="1" x14ac:dyDescent="0.4">
      <c r="B7" s="325"/>
      <c r="C7" s="329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1"/>
      <c r="S7" s="335"/>
      <c r="T7" s="337"/>
      <c r="U7" s="340"/>
      <c r="V7" s="340"/>
      <c r="W7" s="340"/>
      <c r="X7" s="340"/>
      <c r="Y7" s="340"/>
      <c r="Z7" s="340"/>
      <c r="AA7" s="343"/>
      <c r="AB7" s="335"/>
      <c r="AC7" s="337"/>
      <c r="AD7" s="346"/>
      <c r="AE7" s="346"/>
      <c r="AF7" s="346"/>
      <c r="AG7" s="346"/>
      <c r="AH7" s="346"/>
      <c r="AI7" s="343"/>
    </row>
    <row r="8" spans="2:35" s="24" customFormat="1" ht="9" customHeight="1" x14ac:dyDescent="0.4">
      <c r="B8" s="325"/>
      <c r="C8" s="332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4"/>
      <c r="S8" s="335"/>
      <c r="T8" s="338"/>
      <c r="U8" s="341"/>
      <c r="V8" s="341"/>
      <c r="W8" s="341"/>
      <c r="X8" s="341"/>
      <c r="Y8" s="341"/>
      <c r="Z8" s="341"/>
      <c r="AA8" s="344"/>
      <c r="AB8" s="335"/>
      <c r="AC8" s="338"/>
      <c r="AD8" s="347"/>
      <c r="AE8" s="347"/>
      <c r="AF8" s="347"/>
      <c r="AG8" s="347"/>
      <c r="AH8" s="347"/>
      <c r="AI8" s="344"/>
    </row>
    <row r="9" spans="2:35" s="24" customFormat="1" ht="12" customHeight="1" x14ac:dyDescent="0.15">
      <c r="B9" s="303" t="s">
        <v>11</v>
      </c>
      <c r="C9" s="304"/>
      <c r="D9" s="305"/>
      <c r="E9" s="306" t="str">
        <f>IF('R7調査票①'!E9="","",'R7調査票①'!E9)</f>
        <v/>
      </c>
      <c r="F9" s="307"/>
      <c r="G9" s="307"/>
      <c r="H9" s="307"/>
      <c r="I9" s="307"/>
      <c r="J9" s="307"/>
      <c r="K9" s="307"/>
      <c r="L9" s="307"/>
      <c r="M9" s="307"/>
      <c r="N9" s="308"/>
      <c r="O9" s="309" t="s">
        <v>12</v>
      </c>
      <c r="P9" s="290">
        <f>'R7調査票①'!$P$9</f>
        <v>0</v>
      </c>
      <c r="Q9" s="291"/>
      <c r="R9" s="278" t="s">
        <v>13</v>
      </c>
      <c r="S9" s="310"/>
      <c r="T9" s="311"/>
      <c r="U9" s="282" t="str">
        <f>IF('R7調査票①'!$U$9="","",'R7調査票①'!$U$9)</f>
        <v/>
      </c>
      <c r="V9" s="283"/>
      <c r="W9" s="286" t="str">
        <f>IF('R7調査票①'!$W$9="","",'R7調査票①'!$W$9)</f>
        <v/>
      </c>
      <c r="X9" s="286" t="s">
        <v>34</v>
      </c>
      <c r="Y9" s="286" t="str">
        <f>IF('R7調査票①'!$Y$9="","",'R7調査票①'!$Y$9)</f>
        <v/>
      </c>
      <c r="Z9" s="286" t="s">
        <v>35</v>
      </c>
      <c r="AA9" s="286" t="str">
        <f>IF('R7調査票①'!$AA$9="","",'R7調査票①'!$AA$9)</f>
        <v/>
      </c>
      <c r="AB9" s="286" t="s">
        <v>36</v>
      </c>
      <c r="AC9" s="286" t="s">
        <v>39</v>
      </c>
      <c r="AD9" s="286" t="str">
        <f>IF('R7調査票①'!$AD$9="","",'R7調査票①'!$AD$9)</f>
        <v/>
      </c>
      <c r="AE9" s="317" t="s">
        <v>40</v>
      </c>
      <c r="AF9" s="317"/>
      <c r="AG9" s="317"/>
      <c r="AH9" s="317"/>
      <c r="AI9" s="318"/>
    </row>
    <row r="10" spans="2:35" s="24" customFormat="1" ht="7.05" customHeight="1" x14ac:dyDescent="0.4">
      <c r="B10" s="269" t="s">
        <v>14</v>
      </c>
      <c r="C10" s="270"/>
      <c r="D10" s="292"/>
      <c r="E10" s="319" t="str">
        <f>IF('R7調査票①'!E10="","",'R7調査票①'!E10)</f>
        <v/>
      </c>
      <c r="F10" s="320"/>
      <c r="G10" s="320"/>
      <c r="H10" s="320"/>
      <c r="I10" s="320"/>
      <c r="J10" s="320"/>
      <c r="K10" s="320"/>
      <c r="L10" s="320"/>
      <c r="M10" s="320"/>
      <c r="N10" s="321"/>
      <c r="O10" s="309"/>
      <c r="P10" s="269"/>
      <c r="Q10" s="292"/>
      <c r="R10" s="280"/>
      <c r="S10" s="312"/>
      <c r="T10" s="258"/>
      <c r="U10" s="284"/>
      <c r="V10" s="285"/>
      <c r="W10" s="270"/>
      <c r="X10" s="270"/>
      <c r="Y10" s="270"/>
      <c r="Z10" s="270"/>
      <c r="AA10" s="270"/>
      <c r="AB10" s="270"/>
      <c r="AC10" s="270"/>
      <c r="AD10" s="270"/>
      <c r="AE10" s="272"/>
      <c r="AF10" s="272"/>
      <c r="AG10" s="272"/>
      <c r="AH10" s="272"/>
      <c r="AI10" s="273"/>
    </row>
    <row r="11" spans="2:35" s="24" customFormat="1" ht="9" customHeight="1" x14ac:dyDescent="0.4">
      <c r="B11" s="269"/>
      <c r="C11" s="270"/>
      <c r="D11" s="292"/>
      <c r="E11" s="319"/>
      <c r="F11" s="320"/>
      <c r="G11" s="320"/>
      <c r="H11" s="320"/>
      <c r="I11" s="320"/>
      <c r="J11" s="320"/>
      <c r="K11" s="320"/>
      <c r="L11" s="320"/>
      <c r="M11" s="320"/>
      <c r="N11" s="321"/>
      <c r="O11" s="309"/>
      <c r="P11" s="269"/>
      <c r="Q11" s="292"/>
      <c r="R11" s="313"/>
      <c r="S11" s="257"/>
      <c r="T11" s="258"/>
      <c r="U11" s="47"/>
      <c r="V11" s="48"/>
      <c r="W11" s="48"/>
      <c r="X11" s="48"/>
      <c r="Y11" s="48"/>
      <c r="Z11" s="48"/>
      <c r="AA11" s="48"/>
      <c r="AB11" s="48"/>
      <c r="AC11" s="270" t="s">
        <v>39</v>
      </c>
      <c r="AD11" s="270" t="str">
        <f>IF('R7調査票①'!$AD$11="","",'R7調査票①'!$AD$11)</f>
        <v/>
      </c>
      <c r="AE11" s="272" t="s">
        <v>41</v>
      </c>
      <c r="AF11" s="272"/>
      <c r="AG11" s="272"/>
      <c r="AH11" s="272"/>
      <c r="AI11" s="273"/>
    </row>
    <row r="12" spans="2:35" s="24" customFormat="1" ht="9" customHeight="1" x14ac:dyDescent="0.4">
      <c r="B12" s="271"/>
      <c r="C12" s="254"/>
      <c r="D12" s="293"/>
      <c r="E12" s="322"/>
      <c r="F12" s="323"/>
      <c r="G12" s="323"/>
      <c r="H12" s="323"/>
      <c r="I12" s="323"/>
      <c r="J12" s="323"/>
      <c r="K12" s="323"/>
      <c r="L12" s="323"/>
      <c r="M12" s="323"/>
      <c r="N12" s="324"/>
      <c r="O12" s="309"/>
      <c r="P12" s="271"/>
      <c r="Q12" s="293"/>
      <c r="R12" s="314"/>
      <c r="S12" s="315"/>
      <c r="T12" s="316"/>
      <c r="U12" s="49"/>
      <c r="V12" s="50"/>
      <c r="W12" s="50"/>
      <c r="X12" s="50"/>
      <c r="Y12" s="50"/>
      <c r="Z12" s="50"/>
      <c r="AA12" s="50"/>
      <c r="AB12" s="50"/>
      <c r="AC12" s="254"/>
      <c r="AD12" s="254"/>
      <c r="AE12" s="274"/>
      <c r="AF12" s="274"/>
      <c r="AG12" s="274"/>
      <c r="AH12" s="274"/>
      <c r="AI12" s="275"/>
    </row>
    <row r="13" spans="2:35" s="24" customFormat="1" ht="12" customHeight="1" x14ac:dyDescent="0.4">
      <c r="B13" s="290" t="s">
        <v>15</v>
      </c>
      <c r="C13" s="286"/>
      <c r="D13" s="291"/>
      <c r="E13" s="300" t="str">
        <f>IF('R7調査票①'!E13="","",'R7調査票①'!E13)</f>
        <v/>
      </c>
      <c r="F13" s="287"/>
      <c r="G13" s="287" t="str">
        <f>IF('R7調査票①'!$G$13="","",'R7調査票①'!$G$13)</f>
        <v/>
      </c>
      <c r="H13" s="287"/>
      <c r="I13" s="287" t="s">
        <v>34</v>
      </c>
      <c r="J13" s="287" t="str">
        <f>IF('R7調査票①'!$J$13="","",'R7調査票①'!$J$13)</f>
        <v/>
      </c>
      <c r="K13" s="287"/>
      <c r="L13" s="287" t="s">
        <v>35</v>
      </c>
      <c r="M13" s="287" t="str">
        <f>IF('R7調査票①'!$M$13="","",'R7調査票①'!$M$13)</f>
        <v/>
      </c>
      <c r="N13" s="287"/>
      <c r="O13" s="287" t="s">
        <v>38</v>
      </c>
      <c r="P13" s="287"/>
      <c r="Q13" s="51"/>
      <c r="R13" s="290" t="s">
        <v>16</v>
      </c>
      <c r="S13" s="286"/>
      <c r="T13" s="291"/>
      <c r="U13" s="294" t="str">
        <f>IF('R7調査票①'!$U$13="","",'R7調査票①'!$U$13)</f>
        <v/>
      </c>
      <c r="V13" s="295"/>
      <c r="W13" s="52" t="str">
        <f>IF('R7調査票①'!$W$13="","",'R7調査票①'!$W$13)</f>
        <v/>
      </c>
      <c r="X13" s="53" t="s">
        <v>34</v>
      </c>
      <c r="Y13" s="52" t="str">
        <f>IF('R7調査票①'!$Y$13="","",'R7調査票①'!$Y$13)</f>
        <v/>
      </c>
      <c r="Z13" s="53" t="s">
        <v>35</v>
      </c>
      <c r="AA13" s="52" t="str">
        <f>IF('R7調査票①'!$AA$13="","",'R7調査票①'!$AA$13)</f>
        <v/>
      </c>
      <c r="AB13" s="53" t="s">
        <v>36</v>
      </c>
      <c r="AC13" s="53"/>
      <c r="AD13" s="53"/>
      <c r="AE13" s="53"/>
      <c r="AF13" s="53"/>
      <c r="AG13" s="53"/>
      <c r="AH13" s="53"/>
      <c r="AI13" s="54"/>
    </row>
    <row r="14" spans="2:35" s="24" customFormat="1" ht="7.05" customHeight="1" x14ac:dyDescent="0.4">
      <c r="B14" s="269"/>
      <c r="C14" s="270"/>
      <c r="D14" s="292"/>
      <c r="E14" s="301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55"/>
      <c r="R14" s="269"/>
      <c r="S14" s="270"/>
      <c r="T14" s="292"/>
      <c r="U14" s="296" t="str">
        <f>IF('R7調査票①'!$U$14="","",'R7調査票①'!$U$14)</f>
        <v/>
      </c>
      <c r="V14" s="297"/>
      <c r="W14" s="297"/>
      <c r="X14" s="297"/>
      <c r="Y14" s="297"/>
      <c r="Z14" s="297"/>
      <c r="AA14" s="297"/>
      <c r="AB14" s="272" t="s">
        <v>37</v>
      </c>
      <c r="AC14" s="272"/>
      <c r="AD14" s="272"/>
      <c r="AE14" s="272"/>
      <c r="AF14" s="272"/>
      <c r="AG14" s="272"/>
      <c r="AH14" s="272"/>
      <c r="AI14" s="273"/>
    </row>
    <row r="15" spans="2:35" s="24" customFormat="1" ht="9" customHeight="1" x14ac:dyDescent="0.4">
      <c r="B15" s="269"/>
      <c r="C15" s="270"/>
      <c r="D15" s="292"/>
      <c r="E15" s="301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55"/>
      <c r="R15" s="269"/>
      <c r="S15" s="270"/>
      <c r="T15" s="292"/>
      <c r="U15" s="296"/>
      <c r="V15" s="297"/>
      <c r="W15" s="297"/>
      <c r="X15" s="297"/>
      <c r="Y15" s="297"/>
      <c r="Z15" s="297"/>
      <c r="AA15" s="297"/>
      <c r="AB15" s="272"/>
      <c r="AC15" s="272"/>
      <c r="AD15" s="272"/>
      <c r="AE15" s="272"/>
      <c r="AF15" s="272"/>
      <c r="AG15" s="272"/>
      <c r="AH15" s="272"/>
      <c r="AI15" s="273"/>
    </row>
    <row r="16" spans="2:35" s="24" customFormat="1" ht="9" customHeight="1" x14ac:dyDescent="0.4">
      <c r="B16" s="271"/>
      <c r="C16" s="254"/>
      <c r="D16" s="293"/>
      <c r="E16" s="302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56"/>
      <c r="R16" s="271"/>
      <c r="S16" s="254"/>
      <c r="T16" s="293"/>
      <c r="U16" s="298"/>
      <c r="V16" s="299"/>
      <c r="W16" s="299"/>
      <c r="X16" s="299"/>
      <c r="Y16" s="299"/>
      <c r="Z16" s="299"/>
      <c r="AA16" s="299"/>
      <c r="AB16" s="274"/>
      <c r="AC16" s="274"/>
      <c r="AD16" s="274"/>
      <c r="AE16" s="274"/>
      <c r="AF16" s="274"/>
      <c r="AG16" s="274"/>
      <c r="AH16" s="274"/>
      <c r="AI16" s="275"/>
    </row>
    <row r="17" spans="2:35" s="24" customFormat="1" ht="12" customHeight="1" x14ac:dyDescent="0.4">
      <c r="B17" s="266" t="s">
        <v>17</v>
      </c>
      <c r="C17" s="267"/>
      <c r="D17" s="267"/>
      <c r="E17" s="282" t="str">
        <f>IF('R7調査票①'!E17="","",'R7調査票①'!E17)</f>
        <v/>
      </c>
      <c r="F17" s="283"/>
      <c r="G17" s="286" t="str">
        <f>IF('R7調査票①'!$G$17="","",'R7調査票①'!$G$17)</f>
        <v/>
      </c>
      <c r="H17" s="286"/>
      <c r="I17" s="286" t="s">
        <v>34</v>
      </c>
      <c r="J17" s="286" t="str">
        <f>IF('R7調査票①'!$J$17="","",'R7調査票①'!$J$17)</f>
        <v/>
      </c>
      <c r="K17" s="286"/>
      <c r="L17" s="286" t="s">
        <v>35</v>
      </c>
      <c r="M17" s="57"/>
      <c r="N17" s="57"/>
      <c r="O17" s="57"/>
      <c r="P17" s="57"/>
      <c r="Q17" s="58"/>
      <c r="R17" s="278" t="s">
        <v>53</v>
      </c>
      <c r="S17" s="268"/>
      <c r="T17" s="279"/>
      <c r="U17" s="282" t="str">
        <f>IF('R7調査票①'!$U$17="","",'R7調査票①'!$U$17)</f>
        <v/>
      </c>
      <c r="V17" s="283"/>
      <c r="W17" s="268" t="str">
        <f>IF('R7調査票①'!$W$17="","",'R7調査票①'!$W$17)</f>
        <v/>
      </c>
      <c r="X17" s="268" t="s">
        <v>34</v>
      </c>
      <c r="Y17" s="268" t="str">
        <f>IF('R7調査票①'!$Y$17="","",'R7調査票①'!$Y$17)</f>
        <v/>
      </c>
      <c r="Z17" s="268" t="s">
        <v>35</v>
      </c>
      <c r="AA17" s="268" t="str">
        <f>IF('R7調査票①'!$AA$17="","",'R7調査票①'!$AA$17)</f>
        <v/>
      </c>
      <c r="AB17" s="268" t="s">
        <v>36</v>
      </c>
      <c r="AC17" s="59"/>
      <c r="AD17" s="59"/>
      <c r="AE17" s="59"/>
      <c r="AF17" s="59"/>
      <c r="AG17" s="59"/>
      <c r="AH17" s="59"/>
      <c r="AI17" s="60"/>
    </row>
    <row r="18" spans="2:35" s="24" customFormat="1" ht="7.05" customHeight="1" x14ac:dyDescent="0.4">
      <c r="B18" s="266"/>
      <c r="C18" s="267"/>
      <c r="D18" s="267"/>
      <c r="E18" s="284"/>
      <c r="F18" s="285"/>
      <c r="G18" s="270"/>
      <c r="H18" s="270"/>
      <c r="I18" s="270"/>
      <c r="J18" s="270"/>
      <c r="K18" s="270"/>
      <c r="L18" s="270"/>
      <c r="M18" s="48"/>
      <c r="N18" s="48"/>
      <c r="O18" s="48"/>
      <c r="P18" s="48"/>
      <c r="Q18" s="61"/>
      <c r="R18" s="280"/>
      <c r="S18" s="262"/>
      <c r="T18" s="263"/>
      <c r="U18" s="284"/>
      <c r="V18" s="285"/>
      <c r="W18" s="262"/>
      <c r="X18" s="262"/>
      <c r="Y18" s="262"/>
      <c r="Z18" s="262"/>
      <c r="AA18" s="262"/>
      <c r="AB18" s="262"/>
      <c r="AC18" s="62"/>
      <c r="AD18" s="62"/>
      <c r="AE18" s="62"/>
      <c r="AF18" s="62"/>
      <c r="AG18" s="62"/>
      <c r="AH18" s="62"/>
      <c r="AI18" s="63"/>
    </row>
    <row r="19" spans="2:35" s="24" customFormat="1" ht="9" customHeight="1" x14ac:dyDescent="0.4">
      <c r="B19" s="267"/>
      <c r="C19" s="267"/>
      <c r="D19" s="267"/>
      <c r="E19" s="269" t="str">
        <f>IF('R7調査票①'!$E$19="","",'R7調査票①'!$E$19)</f>
        <v/>
      </c>
      <c r="F19" s="270"/>
      <c r="G19" s="270"/>
      <c r="H19" s="270"/>
      <c r="I19" s="270"/>
      <c r="J19" s="270"/>
      <c r="K19" s="270"/>
      <c r="L19" s="270"/>
      <c r="M19" s="272" t="s">
        <v>42</v>
      </c>
      <c r="N19" s="272"/>
      <c r="O19" s="272"/>
      <c r="P19" s="272"/>
      <c r="Q19" s="273"/>
      <c r="R19" s="280"/>
      <c r="S19" s="262"/>
      <c r="T19" s="263"/>
      <c r="U19" s="276" t="s">
        <v>43</v>
      </c>
      <c r="V19" s="262" t="str">
        <f>IF('R7調査票①'!$V$19="","",'R7調査票①'!$V$19)</f>
        <v/>
      </c>
      <c r="W19" s="262"/>
      <c r="X19" s="262" t="str">
        <f>IF('R7調査票①'!$X$19="","",'R7調査票①'!$X$19)</f>
        <v/>
      </c>
      <c r="Y19" s="262" t="s">
        <v>34</v>
      </c>
      <c r="Z19" s="262" t="str">
        <f>IF('R7調査票①'!$Z$19="","",'R7調査票①'!$Z$19)</f>
        <v/>
      </c>
      <c r="AA19" s="262" t="s">
        <v>35</v>
      </c>
      <c r="AB19" s="262" t="str">
        <f>IF('R7調査票①'!$AB$19="","",'R7調査票①'!$AB$19)</f>
        <v/>
      </c>
      <c r="AC19" s="262" t="s">
        <v>36</v>
      </c>
      <c r="AD19" s="262" t="s">
        <v>45</v>
      </c>
      <c r="AE19" s="262" t="str">
        <f>IF('R7調査票①'!$AE$19="","",'R7調査票①'!$AE$19)</f>
        <v/>
      </c>
      <c r="AF19" s="262" t="s">
        <v>34</v>
      </c>
      <c r="AG19" s="262" t="str">
        <f>IF('R7調査票①'!$AG$19="","",'R7調査票①'!$AG$19)</f>
        <v/>
      </c>
      <c r="AH19" s="262" t="s">
        <v>44</v>
      </c>
      <c r="AI19" s="263"/>
    </row>
    <row r="20" spans="2:35" s="24" customFormat="1" ht="9" customHeight="1" x14ac:dyDescent="0.4">
      <c r="B20" s="267"/>
      <c r="C20" s="267"/>
      <c r="D20" s="267"/>
      <c r="E20" s="271"/>
      <c r="F20" s="254"/>
      <c r="G20" s="254"/>
      <c r="H20" s="254"/>
      <c r="I20" s="254"/>
      <c r="J20" s="254"/>
      <c r="K20" s="254"/>
      <c r="L20" s="254"/>
      <c r="M20" s="274"/>
      <c r="N20" s="274"/>
      <c r="O20" s="274"/>
      <c r="P20" s="274"/>
      <c r="Q20" s="275"/>
      <c r="R20" s="281"/>
      <c r="S20" s="264"/>
      <c r="T20" s="265"/>
      <c r="U20" s="277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5"/>
    </row>
    <row r="21" spans="2:35" s="24" customFormat="1" ht="4.95" customHeight="1" x14ac:dyDescent="0.4"/>
    <row r="22" spans="2:35" s="24" customFormat="1" x14ac:dyDescent="0.4">
      <c r="B22" s="136" t="s">
        <v>18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</row>
    <row r="23" spans="2:35" s="24" customFormat="1" ht="12" customHeight="1" x14ac:dyDescent="0.4">
      <c r="B23" s="138" t="s">
        <v>19</v>
      </c>
      <c r="C23" s="139"/>
      <c r="D23" s="139"/>
      <c r="E23" s="139"/>
      <c r="F23" s="139"/>
      <c r="G23" s="139"/>
      <c r="H23" s="139"/>
      <c r="I23" s="139"/>
      <c r="J23" s="140"/>
      <c r="K23" s="65"/>
      <c r="L23" s="66"/>
      <c r="M23" s="44" t="s">
        <v>52</v>
      </c>
      <c r="N23" s="45"/>
      <c r="O23" s="65"/>
      <c r="P23" s="66"/>
      <c r="Q23" s="44" t="s">
        <v>52</v>
      </c>
      <c r="R23" s="45"/>
      <c r="S23" s="65"/>
      <c r="T23" s="66"/>
      <c r="U23" s="44" t="s">
        <v>52</v>
      </c>
      <c r="V23" s="45"/>
      <c r="W23" s="65"/>
      <c r="X23" s="66"/>
      <c r="Y23" s="44" t="s">
        <v>52</v>
      </c>
      <c r="Z23" s="45"/>
      <c r="AA23" s="119" t="s">
        <v>20</v>
      </c>
      <c r="AB23" s="120"/>
      <c r="AC23" s="136" t="s">
        <v>21</v>
      </c>
      <c r="AD23" s="136"/>
      <c r="AE23" s="136"/>
      <c r="AF23" s="136"/>
      <c r="AG23" s="136"/>
      <c r="AH23" s="136"/>
      <c r="AI23" s="136"/>
    </row>
    <row r="24" spans="2:35" s="24" customFormat="1" ht="12" customHeight="1" x14ac:dyDescent="0.4">
      <c r="B24" s="141"/>
      <c r="C24" s="142"/>
      <c r="D24" s="142"/>
      <c r="E24" s="142"/>
      <c r="F24" s="142"/>
      <c r="G24" s="142"/>
      <c r="H24" s="142"/>
      <c r="I24" s="142"/>
      <c r="J24" s="143"/>
      <c r="K24" s="26" t="s">
        <v>39</v>
      </c>
      <c r="L24" s="67"/>
      <c r="M24" s="27" t="s">
        <v>51</v>
      </c>
      <c r="N24" s="28"/>
      <c r="O24" s="26" t="s">
        <v>39</v>
      </c>
      <c r="P24" s="67"/>
      <c r="Q24" s="27" t="s">
        <v>51</v>
      </c>
      <c r="R24" s="28"/>
      <c r="S24" s="26" t="s">
        <v>39</v>
      </c>
      <c r="T24" s="67"/>
      <c r="U24" s="27" t="s">
        <v>51</v>
      </c>
      <c r="V24" s="28"/>
      <c r="W24" s="26" t="s">
        <v>39</v>
      </c>
      <c r="X24" s="67"/>
      <c r="Y24" s="27" t="s">
        <v>51</v>
      </c>
      <c r="Z24" s="28"/>
      <c r="AA24" s="121"/>
      <c r="AB24" s="122"/>
      <c r="AC24" s="136"/>
      <c r="AD24" s="136"/>
      <c r="AE24" s="136"/>
      <c r="AF24" s="136"/>
      <c r="AG24" s="136"/>
      <c r="AH24" s="136"/>
      <c r="AI24" s="136"/>
    </row>
    <row r="25" spans="2:35" s="24" customFormat="1" ht="12" customHeight="1" x14ac:dyDescent="0.4">
      <c r="B25" s="134" t="s">
        <v>33</v>
      </c>
      <c r="C25" s="113"/>
      <c r="D25" s="113"/>
      <c r="E25" s="113"/>
      <c r="F25" s="113"/>
      <c r="G25" s="113"/>
      <c r="H25" s="113"/>
      <c r="I25" s="113"/>
      <c r="J25" s="117"/>
      <c r="K25" s="119" t="s">
        <v>46</v>
      </c>
      <c r="L25" s="120"/>
      <c r="M25" s="119" t="s">
        <v>22</v>
      </c>
      <c r="N25" s="120"/>
      <c r="O25" s="119" t="s">
        <v>46</v>
      </c>
      <c r="P25" s="120"/>
      <c r="Q25" s="119" t="s">
        <v>22</v>
      </c>
      <c r="R25" s="120"/>
      <c r="S25" s="119" t="s">
        <v>46</v>
      </c>
      <c r="T25" s="120"/>
      <c r="U25" s="119" t="s">
        <v>22</v>
      </c>
      <c r="V25" s="120"/>
      <c r="W25" s="119" t="s">
        <v>46</v>
      </c>
      <c r="X25" s="120"/>
      <c r="Y25" s="119" t="s">
        <v>22</v>
      </c>
      <c r="Z25" s="120"/>
      <c r="AA25" s="121"/>
      <c r="AB25" s="122"/>
      <c r="AC25" s="136"/>
      <c r="AD25" s="136"/>
      <c r="AE25" s="136"/>
      <c r="AF25" s="136"/>
      <c r="AG25" s="136"/>
      <c r="AH25" s="136"/>
      <c r="AI25" s="136"/>
    </row>
    <row r="26" spans="2:35" s="24" customFormat="1" ht="12" customHeight="1" x14ac:dyDescent="0.4">
      <c r="B26" s="134"/>
      <c r="C26" s="113"/>
      <c r="D26" s="113"/>
      <c r="E26" s="113"/>
      <c r="F26" s="113"/>
      <c r="G26" s="113"/>
      <c r="H26" s="113"/>
      <c r="I26" s="113"/>
      <c r="J26" s="117"/>
      <c r="K26" s="121"/>
      <c r="L26" s="122"/>
      <c r="M26" s="121"/>
      <c r="N26" s="122"/>
      <c r="O26" s="121"/>
      <c r="P26" s="122"/>
      <c r="Q26" s="121"/>
      <c r="R26" s="122"/>
      <c r="S26" s="121"/>
      <c r="T26" s="122"/>
      <c r="U26" s="121"/>
      <c r="V26" s="122"/>
      <c r="W26" s="121"/>
      <c r="X26" s="122"/>
      <c r="Y26" s="121"/>
      <c r="Z26" s="122"/>
      <c r="AA26" s="121"/>
      <c r="AB26" s="122"/>
      <c r="AC26" s="136"/>
      <c r="AD26" s="136"/>
      <c r="AE26" s="136"/>
      <c r="AF26" s="136"/>
      <c r="AG26" s="136"/>
      <c r="AH26" s="136"/>
      <c r="AI26" s="136"/>
    </row>
    <row r="27" spans="2:35" s="24" customFormat="1" ht="12" customHeight="1" x14ac:dyDescent="0.4">
      <c r="B27" s="134"/>
      <c r="C27" s="113"/>
      <c r="D27" s="113"/>
      <c r="E27" s="113"/>
      <c r="F27" s="113"/>
      <c r="G27" s="113"/>
      <c r="H27" s="113"/>
      <c r="I27" s="113"/>
      <c r="J27" s="117"/>
      <c r="K27" s="121"/>
      <c r="L27" s="122"/>
      <c r="M27" s="121"/>
      <c r="N27" s="122"/>
      <c r="O27" s="121"/>
      <c r="P27" s="122"/>
      <c r="Q27" s="121"/>
      <c r="R27" s="122"/>
      <c r="S27" s="121"/>
      <c r="T27" s="122"/>
      <c r="U27" s="121"/>
      <c r="V27" s="122"/>
      <c r="W27" s="121"/>
      <c r="X27" s="122"/>
      <c r="Y27" s="121"/>
      <c r="Z27" s="122"/>
      <c r="AA27" s="121"/>
      <c r="AB27" s="122"/>
      <c r="AC27" s="136"/>
      <c r="AD27" s="136"/>
      <c r="AE27" s="136"/>
      <c r="AF27" s="136"/>
      <c r="AG27" s="136"/>
      <c r="AH27" s="136"/>
      <c r="AI27" s="136"/>
    </row>
    <row r="28" spans="2:35" s="24" customFormat="1" ht="12" customHeight="1" x14ac:dyDescent="0.4">
      <c r="B28" s="134"/>
      <c r="C28" s="113"/>
      <c r="D28" s="113"/>
      <c r="E28" s="113"/>
      <c r="F28" s="113"/>
      <c r="G28" s="113"/>
      <c r="H28" s="113"/>
      <c r="I28" s="113"/>
      <c r="J28" s="117"/>
      <c r="K28" s="121"/>
      <c r="L28" s="122"/>
      <c r="M28" s="121"/>
      <c r="N28" s="122"/>
      <c r="O28" s="121"/>
      <c r="P28" s="122"/>
      <c r="Q28" s="121"/>
      <c r="R28" s="122"/>
      <c r="S28" s="121"/>
      <c r="T28" s="122"/>
      <c r="U28" s="121"/>
      <c r="V28" s="122"/>
      <c r="W28" s="121"/>
      <c r="X28" s="122"/>
      <c r="Y28" s="121"/>
      <c r="Z28" s="122"/>
      <c r="AA28" s="121"/>
      <c r="AB28" s="122"/>
      <c r="AC28" s="136"/>
      <c r="AD28" s="136"/>
      <c r="AE28" s="136"/>
      <c r="AF28" s="136"/>
      <c r="AG28" s="136"/>
      <c r="AH28" s="136"/>
      <c r="AI28" s="136"/>
    </row>
    <row r="29" spans="2:35" s="24" customFormat="1" ht="12" customHeight="1" x14ac:dyDescent="0.4">
      <c r="B29" s="135"/>
      <c r="C29" s="114"/>
      <c r="D29" s="114"/>
      <c r="E29" s="114"/>
      <c r="F29" s="114"/>
      <c r="G29" s="114"/>
      <c r="H29" s="114"/>
      <c r="I29" s="114"/>
      <c r="J29" s="118"/>
      <c r="K29" s="121"/>
      <c r="L29" s="122"/>
      <c r="M29" s="123"/>
      <c r="N29" s="124"/>
      <c r="O29" s="121"/>
      <c r="P29" s="122"/>
      <c r="Q29" s="123"/>
      <c r="R29" s="124"/>
      <c r="S29" s="121"/>
      <c r="T29" s="122"/>
      <c r="U29" s="123"/>
      <c r="V29" s="124"/>
      <c r="W29" s="121"/>
      <c r="X29" s="122"/>
      <c r="Y29" s="123"/>
      <c r="Z29" s="124"/>
      <c r="AA29" s="123"/>
      <c r="AB29" s="124"/>
      <c r="AC29" s="136"/>
      <c r="AD29" s="136"/>
      <c r="AE29" s="136"/>
      <c r="AF29" s="136"/>
      <c r="AG29" s="136"/>
      <c r="AH29" s="136"/>
      <c r="AI29" s="136"/>
    </row>
    <row r="30" spans="2:35" s="24" customFormat="1" ht="12" customHeight="1" x14ac:dyDescent="0.4">
      <c r="B30" s="136" t="s">
        <v>23</v>
      </c>
      <c r="C30" s="236"/>
      <c r="D30" s="236"/>
      <c r="E30" s="136" t="s">
        <v>24</v>
      </c>
      <c r="F30" s="136"/>
      <c r="G30" s="136"/>
      <c r="H30" s="136"/>
      <c r="I30" s="136"/>
      <c r="J30" s="136"/>
      <c r="K30" s="123"/>
      <c r="L30" s="124"/>
      <c r="M30" s="41" t="s">
        <v>47</v>
      </c>
      <c r="N30" s="42" t="s">
        <v>48</v>
      </c>
      <c r="O30" s="123"/>
      <c r="P30" s="124"/>
      <c r="Q30" s="41" t="s">
        <v>47</v>
      </c>
      <c r="R30" s="42" t="s">
        <v>48</v>
      </c>
      <c r="S30" s="123"/>
      <c r="T30" s="124"/>
      <c r="U30" s="41" t="s">
        <v>47</v>
      </c>
      <c r="V30" s="42" t="s">
        <v>48</v>
      </c>
      <c r="W30" s="123"/>
      <c r="X30" s="124"/>
      <c r="Y30" s="41" t="s">
        <v>47</v>
      </c>
      <c r="Z30" s="42" t="s">
        <v>48</v>
      </c>
      <c r="AA30" s="41" t="s">
        <v>47</v>
      </c>
      <c r="AB30" s="42" t="s">
        <v>48</v>
      </c>
      <c r="AC30" s="136"/>
      <c r="AD30" s="136"/>
      <c r="AE30" s="136"/>
      <c r="AF30" s="136"/>
      <c r="AG30" s="136"/>
      <c r="AH30" s="136"/>
      <c r="AI30" s="136"/>
    </row>
    <row r="31" spans="2:35" s="24" customFormat="1" ht="11.4" customHeight="1" x14ac:dyDescent="0.4">
      <c r="B31" s="248" t="s">
        <v>25</v>
      </c>
      <c r="C31" s="68"/>
      <c r="D31" s="69"/>
      <c r="E31" s="259" t="str">
        <f>IF('R7調査票①'!$E31="","",'R7調査票①'!$E31)</f>
        <v/>
      </c>
      <c r="F31" s="260"/>
      <c r="G31" s="260"/>
      <c r="H31" s="260"/>
      <c r="I31" s="260"/>
      <c r="J31" s="261"/>
      <c r="K31" s="91"/>
      <c r="L31" s="92"/>
      <c r="M31" s="81"/>
      <c r="N31" s="82"/>
      <c r="O31" s="91"/>
      <c r="P31" s="92"/>
      <c r="Q31" s="81"/>
      <c r="R31" s="82"/>
      <c r="S31" s="91"/>
      <c r="T31" s="92"/>
      <c r="U31" s="81"/>
      <c r="V31" s="82"/>
      <c r="W31" s="91"/>
      <c r="X31" s="92"/>
      <c r="Y31" s="81"/>
      <c r="Z31" s="82"/>
      <c r="AA31" s="40" t="str">
        <f>IF(SUM($M$69:$Z$69)=0,"",IF(SUM(M31,Q31,U31,Y31)+SUM('R7調査票①'!M31,'R7調査票①'!Q31,'R7調査票①'!U31,'R7調査票①'!Y31)+SUM('R7調査票②'!M31,'R7調査票②'!Q31,'R7調査票②'!U31,'R7調査票②'!Y31)=0,"",SUM(M31,Q31,U31,Y31)+SUM('R7調査票①'!M31,'R7調査票①'!Q31,'R7調査票①'!U31,'R7調査票①'!Y31)+SUM('R7調査票②'!M31,'R7調査票②'!Q31,'R7調査票②'!U31,'R7調査票②'!Y31)))</f>
        <v/>
      </c>
      <c r="AB31" s="39" t="str">
        <f>IF(SUM($M$69:$Z$69)=0,"",IF(SUM(N31,R31,V31,Z31)+SUM('R7調査票①'!N31,'R7調査票①'!R31,'R7調査票①'!V31,'R7調査票①'!Z31)+SUM('R7調査票②'!N31,'R7調査票②'!R31,'R7調査票②'!V31,'R7調査票②'!Z31)=0,"",SUM(N31,R31,V31,Z31)+SUM('R7調査票①'!N31,'R7調査票①'!R31,'R7調査票①'!V31,'R7調査票①'!Z31)+SUM('R7調査票②'!N31,'R7調査票②'!R31,'R7調査票②'!V31,'R7調査票②'!Z31)))</f>
        <v/>
      </c>
      <c r="AC31" s="105"/>
      <c r="AD31" s="106"/>
      <c r="AE31" s="106"/>
      <c r="AF31" s="106"/>
      <c r="AG31" s="106"/>
      <c r="AH31" s="106"/>
      <c r="AI31" s="107"/>
    </row>
    <row r="32" spans="2:35" s="24" customFormat="1" ht="11.4" customHeight="1" x14ac:dyDescent="0.4">
      <c r="B32" s="249"/>
      <c r="C32" s="70"/>
      <c r="D32" s="71"/>
      <c r="E32" s="259" t="str">
        <f>IF('R7調査票①'!$E32="","",'R7調査票①'!$E32)</f>
        <v/>
      </c>
      <c r="F32" s="260"/>
      <c r="G32" s="260"/>
      <c r="H32" s="260"/>
      <c r="I32" s="260"/>
      <c r="J32" s="261"/>
      <c r="K32" s="91"/>
      <c r="L32" s="92"/>
      <c r="M32" s="81"/>
      <c r="N32" s="82"/>
      <c r="O32" s="91"/>
      <c r="P32" s="92"/>
      <c r="Q32" s="81"/>
      <c r="R32" s="82"/>
      <c r="S32" s="91"/>
      <c r="T32" s="92"/>
      <c r="U32" s="81"/>
      <c r="V32" s="82"/>
      <c r="W32" s="91"/>
      <c r="X32" s="92"/>
      <c r="Y32" s="81"/>
      <c r="Z32" s="82"/>
      <c r="AA32" s="40" t="str">
        <f>IF(SUM($M$69:$Z$69)=0,"",IF(SUM(M32,Q32,U32,Y32)+SUM('R7調査票①'!M32,'R7調査票①'!Q32,'R7調査票①'!U32,'R7調査票①'!Y32)+SUM('R7調査票②'!M32,'R7調査票②'!Q32,'R7調査票②'!U32,'R7調査票②'!Y32)=0,"",SUM(M32,Q32,U32,Y32)+SUM('R7調査票①'!M32,'R7調査票①'!Q32,'R7調査票①'!U32,'R7調査票①'!Y32)+SUM('R7調査票②'!M32,'R7調査票②'!Q32,'R7調査票②'!U32,'R7調査票②'!Y32)))</f>
        <v/>
      </c>
      <c r="AB32" s="39" t="str">
        <f>IF(SUM($M$69:$Z$69)=0,"",IF(SUM(N32,R32,V32,Z32)+SUM('R7調査票①'!N32,'R7調査票①'!R32,'R7調査票①'!V32,'R7調査票①'!Z32)+SUM('R7調査票②'!N32,'R7調査票②'!R32,'R7調査票②'!V32,'R7調査票②'!Z32)=0,"",SUM(N32,R32,V32,Z32)+SUM('R7調査票①'!N32,'R7調査票①'!R32,'R7調査票①'!V32,'R7調査票①'!Z32)+SUM('R7調査票②'!N32,'R7調査票②'!R32,'R7調査票②'!V32,'R7調査票②'!Z32)))</f>
        <v/>
      </c>
      <c r="AC32" s="105"/>
      <c r="AD32" s="106"/>
      <c r="AE32" s="106"/>
      <c r="AF32" s="106"/>
      <c r="AG32" s="106"/>
      <c r="AH32" s="106"/>
      <c r="AI32" s="107"/>
    </row>
    <row r="33" spans="2:35" ht="11.4" customHeight="1" x14ac:dyDescent="0.4">
      <c r="B33" s="249"/>
      <c r="C33" s="70"/>
      <c r="D33" s="71"/>
      <c r="E33" s="259" t="str">
        <f>IF('R7調査票①'!$E33="","",'R7調査票①'!$E33)</f>
        <v/>
      </c>
      <c r="F33" s="260"/>
      <c r="G33" s="260"/>
      <c r="H33" s="260"/>
      <c r="I33" s="260"/>
      <c r="J33" s="261"/>
      <c r="K33" s="91"/>
      <c r="L33" s="92"/>
      <c r="M33" s="81"/>
      <c r="N33" s="82"/>
      <c r="O33" s="91"/>
      <c r="P33" s="92"/>
      <c r="Q33" s="81"/>
      <c r="R33" s="82"/>
      <c r="S33" s="91"/>
      <c r="T33" s="92"/>
      <c r="U33" s="81"/>
      <c r="V33" s="82"/>
      <c r="W33" s="91"/>
      <c r="X33" s="92"/>
      <c r="Y33" s="81"/>
      <c r="Z33" s="82"/>
      <c r="AA33" s="40" t="str">
        <f>IF(SUM($M$69:$Z$69)=0,"",IF(SUM(M33,Q33,U33,Y33)+SUM('R7調査票①'!M33,'R7調査票①'!Q33,'R7調査票①'!U33,'R7調査票①'!Y33)+SUM('R7調査票②'!M33,'R7調査票②'!Q33,'R7調査票②'!U33,'R7調査票②'!Y33)=0,"",SUM(M33,Q33,U33,Y33)+SUM('R7調査票①'!M33,'R7調査票①'!Q33,'R7調査票①'!U33,'R7調査票①'!Y33)+SUM('R7調査票②'!M33,'R7調査票②'!Q33,'R7調査票②'!U33,'R7調査票②'!Y33)))</f>
        <v/>
      </c>
      <c r="AB33" s="39" t="str">
        <f>IF(SUM($M$69:$Z$69)=0,"",IF(SUM(N33,R33,V33,Z33)+SUM('R7調査票①'!N33,'R7調査票①'!R33,'R7調査票①'!V33,'R7調査票①'!Z33)+SUM('R7調査票②'!N33,'R7調査票②'!R33,'R7調査票②'!V33,'R7調査票②'!Z33)=0,"",SUM(N33,R33,V33,Z33)+SUM('R7調査票①'!N33,'R7調査票①'!R33,'R7調査票①'!V33,'R7調査票①'!Z33)+SUM('R7調査票②'!N33,'R7調査票②'!R33,'R7調査票②'!V33,'R7調査票②'!Z33)))</f>
        <v/>
      </c>
      <c r="AC33" s="105"/>
      <c r="AD33" s="106"/>
      <c r="AE33" s="106"/>
      <c r="AF33" s="106"/>
      <c r="AG33" s="106"/>
      <c r="AH33" s="106"/>
      <c r="AI33" s="107"/>
    </row>
    <row r="34" spans="2:35" ht="11.4" customHeight="1" x14ac:dyDescent="0.4">
      <c r="B34" s="249"/>
      <c r="C34" s="70"/>
      <c r="D34" s="71"/>
      <c r="E34" s="259" t="str">
        <f>IF('R7調査票①'!$E34="","",'R7調査票①'!$E34)</f>
        <v/>
      </c>
      <c r="F34" s="260"/>
      <c r="G34" s="260"/>
      <c r="H34" s="260"/>
      <c r="I34" s="260"/>
      <c r="J34" s="261"/>
      <c r="K34" s="91"/>
      <c r="L34" s="92"/>
      <c r="M34" s="81"/>
      <c r="N34" s="82"/>
      <c r="O34" s="91"/>
      <c r="P34" s="92"/>
      <c r="Q34" s="81"/>
      <c r="R34" s="82"/>
      <c r="S34" s="91"/>
      <c r="T34" s="92"/>
      <c r="U34" s="81"/>
      <c r="V34" s="82"/>
      <c r="W34" s="91"/>
      <c r="X34" s="92"/>
      <c r="Y34" s="81"/>
      <c r="Z34" s="82"/>
      <c r="AA34" s="40" t="str">
        <f>IF(SUM($M$69:$Z$69)=0,"",IF(SUM(M34,Q34,U34,Y34)+SUM('R7調査票①'!M34,'R7調査票①'!Q34,'R7調査票①'!U34,'R7調査票①'!Y34)+SUM('R7調査票②'!M34,'R7調査票②'!Q34,'R7調査票②'!U34,'R7調査票②'!Y34)=0,"",SUM(M34,Q34,U34,Y34)+SUM('R7調査票①'!M34,'R7調査票①'!Q34,'R7調査票①'!U34,'R7調査票①'!Y34)+SUM('R7調査票②'!M34,'R7調査票②'!Q34,'R7調査票②'!U34,'R7調査票②'!Y34)))</f>
        <v/>
      </c>
      <c r="AB34" s="39" t="str">
        <f>IF(SUM($M$69:$Z$69)=0,"",IF(SUM(N34,R34,V34,Z34)+SUM('R7調査票①'!N34,'R7調査票①'!R34,'R7調査票①'!V34,'R7調査票①'!Z34)+SUM('R7調査票②'!N34,'R7調査票②'!R34,'R7調査票②'!V34,'R7調査票②'!Z34)=0,"",SUM(N34,R34,V34,Z34)+SUM('R7調査票①'!N34,'R7調査票①'!R34,'R7調査票①'!V34,'R7調査票①'!Z34)+SUM('R7調査票②'!N34,'R7調査票②'!R34,'R7調査票②'!V34,'R7調査票②'!Z34)))</f>
        <v/>
      </c>
      <c r="AC34" s="105"/>
      <c r="AD34" s="106"/>
      <c r="AE34" s="106"/>
      <c r="AF34" s="106"/>
      <c r="AG34" s="106"/>
      <c r="AH34" s="106"/>
      <c r="AI34" s="107"/>
    </row>
    <row r="35" spans="2:35" ht="11.4" customHeight="1" x14ac:dyDescent="0.4">
      <c r="B35" s="249"/>
      <c r="C35" s="70"/>
      <c r="D35" s="71"/>
      <c r="E35" s="259" t="str">
        <f>IF('R7調査票①'!$E35="","",'R7調査票①'!$E35)</f>
        <v/>
      </c>
      <c r="F35" s="260"/>
      <c r="G35" s="260"/>
      <c r="H35" s="260"/>
      <c r="I35" s="260"/>
      <c r="J35" s="261"/>
      <c r="K35" s="91"/>
      <c r="L35" s="92"/>
      <c r="M35" s="81"/>
      <c r="N35" s="82"/>
      <c r="O35" s="91"/>
      <c r="P35" s="92"/>
      <c r="Q35" s="81"/>
      <c r="R35" s="82"/>
      <c r="S35" s="91"/>
      <c r="T35" s="92"/>
      <c r="U35" s="81"/>
      <c r="V35" s="82"/>
      <c r="W35" s="91"/>
      <c r="X35" s="92"/>
      <c r="Y35" s="81"/>
      <c r="Z35" s="82"/>
      <c r="AA35" s="40" t="str">
        <f>IF(SUM($M$69:$Z$69)=0,"",IF(SUM(M35,Q35,U35,Y35)+SUM('R7調査票①'!M35,'R7調査票①'!Q35,'R7調査票①'!U35,'R7調査票①'!Y35)+SUM('R7調査票②'!M35,'R7調査票②'!Q35,'R7調査票②'!U35,'R7調査票②'!Y35)=0,"",SUM(M35,Q35,U35,Y35)+SUM('R7調査票①'!M35,'R7調査票①'!Q35,'R7調査票①'!U35,'R7調査票①'!Y35)+SUM('R7調査票②'!M35,'R7調査票②'!Q35,'R7調査票②'!U35,'R7調査票②'!Y35)))</f>
        <v/>
      </c>
      <c r="AB35" s="39" t="str">
        <f>IF(SUM($M$69:$Z$69)=0,"",IF(SUM(N35,R35,V35,Z35)+SUM('R7調査票①'!N35,'R7調査票①'!R35,'R7調査票①'!V35,'R7調査票①'!Z35)+SUM('R7調査票②'!N35,'R7調査票②'!R35,'R7調査票②'!V35,'R7調査票②'!Z35)=0,"",SUM(N35,R35,V35,Z35)+SUM('R7調査票①'!N35,'R7調査票①'!R35,'R7調査票①'!V35,'R7調査票①'!Z35)+SUM('R7調査票②'!N35,'R7調査票②'!R35,'R7調査票②'!V35,'R7調査票②'!Z35)))</f>
        <v/>
      </c>
      <c r="AC35" s="105"/>
      <c r="AD35" s="106"/>
      <c r="AE35" s="106"/>
      <c r="AF35" s="106"/>
      <c r="AG35" s="106"/>
      <c r="AH35" s="106"/>
      <c r="AI35" s="107"/>
    </row>
    <row r="36" spans="2:35" ht="11.4" customHeight="1" x14ac:dyDescent="0.4">
      <c r="B36" s="249"/>
      <c r="C36" s="70"/>
      <c r="D36" s="71"/>
      <c r="E36" s="259" t="str">
        <f>IF('R7調査票①'!$E36="","",'R7調査票①'!$E36)</f>
        <v/>
      </c>
      <c r="F36" s="260"/>
      <c r="G36" s="260"/>
      <c r="H36" s="260"/>
      <c r="I36" s="260"/>
      <c r="J36" s="261"/>
      <c r="K36" s="91"/>
      <c r="L36" s="92"/>
      <c r="M36" s="81"/>
      <c r="N36" s="82"/>
      <c r="O36" s="91"/>
      <c r="P36" s="92"/>
      <c r="Q36" s="81"/>
      <c r="R36" s="82"/>
      <c r="S36" s="91"/>
      <c r="T36" s="92"/>
      <c r="U36" s="81"/>
      <c r="V36" s="82"/>
      <c r="W36" s="91"/>
      <c r="X36" s="92"/>
      <c r="Y36" s="81"/>
      <c r="Z36" s="82"/>
      <c r="AA36" s="40" t="str">
        <f>IF(SUM($M$69:$Z$69)=0,"",IF(SUM(M36,Q36,U36,Y36)+SUM('R7調査票①'!M36,'R7調査票①'!Q36,'R7調査票①'!U36,'R7調査票①'!Y36)+SUM('R7調査票②'!M36,'R7調査票②'!Q36,'R7調査票②'!U36,'R7調査票②'!Y36)=0,"",SUM(M36,Q36,U36,Y36)+SUM('R7調査票①'!M36,'R7調査票①'!Q36,'R7調査票①'!U36,'R7調査票①'!Y36)+SUM('R7調査票②'!M36,'R7調査票②'!Q36,'R7調査票②'!U36,'R7調査票②'!Y36)))</f>
        <v/>
      </c>
      <c r="AB36" s="39" t="str">
        <f>IF(SUM($M$69:$Z$69)=0,"",IF(SUM(N36,R36,V36,Z36)+SUM('R7調査票①'!N36,'R7調査票①'!R36,'R7調査票①'!V36,'R7調査票①'!Z36)+SUM('R7調査票②'!N36,'R7調査票②'!R36,'R7調査票②'!V36,'R7調査票②'!Z36)=0,"",SUM(N36,R36,V36,Z36)+SUM('R7調査票①'!N36,'R7調査票①'!R36,'R7調査票①'!V36,'R7調査票①'!Z36)+SUM('R7調査票②'!N36,'R7調査票②'!R36,'R7調査票②'!V36,'R7調査票②'!Z36)))</f>
        <v/>
      </c>
      <c r="AC36" s="105"/>
      <c r="AD36" s="106"/>
      <c r="AE36" s="106"/>
      <c r="AF36" s="106"/>
      <c r="AG36" s="106"/>
      <c r="AH36" s="106"/>
      <c r="AI36" s="107"/>
    </row>
    <row r="37" spans="2:35" ht="11.4" customHeight="1" x14ac:dyDescent="0.4">
      <c r="B37" s="249"/>
      <c r="C37" s="70"/>
      <c r="D37" s="71"/>
      <c r="E37" s="259" t="str">
        <f>IF('R7調査票①'!$E37="","",'R7調査票①'!$E37)</f>
        <v/>
      </c>
      <c r="F37" s="260"/>
      <c r="G37" s="260"/>
      <c r="H37" s="260"/>
      <c r="I37" s="260"/>
      <c r="J37" s="261"/>
      <c r="K37" s="91"/>
      <c r="L37" s="92"/>
      <c r="M37" s="81"/>
      <c r="N37" s="82"/>
      <c r="O37" s="91"/>
      <c r="P37" s="92"/>
      <c r="Q37" s="81"/>
      <c r="R37" s="82"/>
      <c r="S37" s="91"/>
      <c r="T37" s="92"/>
      <c r="U37" s="81"/>
      <c r="V37" s="82"/>
      <c r="W37" s="91"/>
      <c r="X37" s="92"/>
      <c r="Y37" s="81"/>
      <c r="Z37" s="82"/>
      <c r="AA37" s="40" t="str">
        <f>IF(SUM($M$69:$Z$69)=0,"",IF(SUM(M37,Q37,U37,Y37)+SUM('R7調査票①'!M37,'R7調査票①'!Q37,'R7調査票①'!U37,'R7調査票①'!Y37)+SUM('R7調査票②'!M37,'R7調査票②'!Q37,'R7調査票②'!U37,'R7調査票②'!Y37)=0,"",SUM(M37,Q37,U37,Y37)+SUM('R7調査票①'!M37,'R7調査票①'!Q37,'R7調査票①'!U37,'R7調査票①'!Y37)+SUM('R7調査票②'!M37,'R7調査票②'!Q37,'R7調査票②'!U37,'R7調査票②'!Y37)))</f>
        <v/>
      </c>
      <c r="AB37" s="39" t="str">
        <f>IF(SUM($M$69:$Z$69)=0,"",IF(SUM(N37,R37,V37,Z37)+SUM('R7調査票①'!N37,'R7調査票①'!R37,'R7調査票①'!V37,'R7調査票①'!Z37)+SUM('R7調査票②'!N37,'R7調査票②'!R37,'R7調査票②'!V37,'R7調査票②'!Z37)=0,"",SUM(N37,R37,V37,Z37)+SUM('R7調査票①'!N37,'R7調査票①'!R37,'R7調査票①'!V37,'R7調査票①'!Z37)+SUM('R7調査票②'!N37,'R7調査票②'!R37,'R7調査票②'!V37,'R7調査票②'!Z37)))</f>
        <v/>
      </c>
      <c r="AC37" s="105"/>
      <c r="AD37" s="106"/>
      <c r="AE37" s="106"/>
      <c r="AF37" s="106"/>
      <c r="AG37" s="106"/>
      <c r="AH37" s="106"/>
      <c r="AI37" s="107"/>
    </row>
    <row r="38" spans="2:35" ht="11.4" customHeight="1" x14ac:dyDescent="0.4">
      <c r="B38" s="249"/>
      <c r="C38" s="70"/>
      <c r="D38" s="71"/>
      <c r="E38" s="259" t="str">
        <f>IF('R7調査票①'!$E38="","",'R7調査票①'!$E38)</f>
        <v/>
      </c>
      <c r="F38" s="260"/>
      <c r="G38" s="260"/>
      <c r="H38" s="260"/>
      <c r="I38" s="260"/>
      <c r="J38" s="261"/>
      <c r="K38" s="91"/>
      <c r="L38" s="92"/>
      <c r="M38" s="81"/>
      <c r="N38" s="82"/>
      <c r="O38" s="91"/>
      <c r="P38" s="92"/>
      <c r="Q38" s="81"/>
      <c r="R38" s="82"/>
      <c r="S38" s="91"/>
      <c r="T38" s="92"/>
      <c r="U38" s="81"/>
      <c r="V38" s="82"/>
      <c r="W38" s="91"/>
      <c r="X38" s="92"/>
      <c r="Y38" s="81"/>
      <c r="Z38" s="82"/>
      <c r="AA38" s="40" t="str">
        <f>IF(SUM($M$69:$Z$69)=0,"",IF(SUM(M38,Q38,U38,Y38)+SUM('R7調査票①'!M38,'R7調査票①'!Q38,'R7調査票①'!U38,'R7調査票①'!Y38)+SUM('R7調査票②'!M38,'R7調査票②'!Q38,'R7調査票②'!U38,'R7調査票②'!Y38)=0,"",SUM(M38,Q38,U38,Y38)+SUM('R7調査票①'!M38,'R7調査票①'!Q38,'R7調査票①'!U38,'R7調査票①'!Y38)+SUM('R7調査票②'!M38,'R7調査票②'!Q38,'R7調査票②'!U38,'R7調査票②'!Y38)))</f>
        <v/>
      </c>
      <c r="AB38" s="39" t="str">
        <f>IF(SUM($M$69:$Z$69)=0,"",IF(SUM(N38,R38,V38,Z38)+SUM('R7調査票①'!N38,'R7調査票①'!R38,'R7調査票①'!V38,'R7調査票①'!Z38)+SUM('R7調査票②'!N38,'R7調査票②'!R38,'R7調査票②'!V38,'R7調査票②'!Z38)=0,"",SUM(N38,R38,V38,Z38)+SUM('R7調査票①'!N38,'R7調査票①'!R38,'R7調査票①'!V38,'R7調査票①'!Z38)+SUM('R7調査票②'!N38,'R7調査票②'!R38,'R7調査票②'!V38,'R7調査票②'!Z38)))</f>
        <v/>
      </c>
      <c r="AC38" s="105"/>
      <c r="AD38" s="106"/>
      <c r="AE38" s="106"/>
      <c r="AF38" s="106"/>
      <c r="AG38" s="106"/>
      <c r="AH38" s="106"/>
      <c r="AI38" s="107"/>
    </row>
    <row r="39" spans="2:35" ht="11.4" customHeight="1" x14ac:dyDescent="0.4">
      <c r="B39" s="249"/>
      <c r="C39" s="70"/>
      <c r="D39" s="71"/>
      <c r="E39" s="259" t="str">
        <f>IF('R7調査票①'!$E39="","",'R7調査票①'!$E39)</f>
        <v/>
      </c>
      <c r="F39" s="260"/>
      <c r="G39" s="260"/>
      <c r="H39" s="260"/>
      <c r="I39" s="260"/>
      <c r="J39" s="261"/>
      <c r="K39" s="91"/>
      <c r="L39" s="92"/>
      <c r="M39" s="81"/>
      <c r="N39" s="82"/>
      <c r="O39" s="91"/>
      <c r="P39" s="92"/>
      <c r="Q39" s="81"/>
      <c r="R39" s="82"/>
      <c r="S39" s="91"/>
      <c r="T39" s="92"/>
      <c r="U39" s="81"/>
      <c r="V39" s="82"/>
      <c r="W39" s="91"/>
      <c r="X39" s="92"/>
      <c r="Y39" s="81"/>
      <c r="Z39" s="82"/>
      <c r="AA39" s="40" t="str">
        <f>IF(SUM($M$69:$Z$69)=0,"",IF(SUM(M39,Q39,U39,Y39)+SUM('R7調査票①'!M39,'R7調査票①'!Q39,'R7調査票①'!U39,'R7調査票①'!Y39)+SUM('R7調査票②'!M39,'R7調査票②'!Q39,'R7調査票②'!U39,'R7調査票②'!Y39)=0,"",SUM(M39,Q39,U39,Y39)+SUM('R7調査票①'!M39,'R7調査票①'!Q39,'R7調査票①'!U39,'R7調査票①'!Y39)+SUM('R7調査票②'!M39,'R7調査票②'!Q39,'R7調査票②'!U39,'R7調査票②'!Y39)))</f>
        <v/>
      </c>
      <c r="AB39" s="39" t="str">
        <f>IF(SUM($M$69:$Z$69)=0,"",IF(SUM(N39,R39,V39,Z39)+SUM('R7調査票①'!N39,'R7調査票①'!R39,'R7調査票①'!V39,'R7調査票①'!Z39)+SUM('R7調査票②'!N39,'R7調査票②'!R39,'R7調査票②'!V39,'R7調査票②'!Z39)=0,"",SUM(N39,R39,V39,Z39)+SUM('R7調査票①'!N39,'R7調査票①'!R39,'R7調査票①'!V39,'R7調査票①'!Z39)+SUM('R7調査票②'!N39,'R7調査票②'!R39,'R7調査票②'!V39,'R7調査票②'!Z39)))</f>
        <v/>
      </c>
      <c r="AC39" s="105"/>
      <c r="AD39" s="106"/>
      <c r="AE39" s="106"/>
      <c r="AF39" s="106"/>
      <c r="AG39" s="106"/>
      <c r="AH39" s="106"/>
      <c r="AI39" s="107"/>
    </row>
    <row r="40" spans="2:35" ht="11.4" customHeight="1" x14ac:dyDescent="0.4">
      <c r="B40" s="249"/>
      <c r="C40" s="72"/>
      <c r="D40" s="73"/>
      <c r="E40" s="259" t="str">
        <f>IF('R7調査票①'!$E40="","",'R7調査票①'!$E40)</f>
        <v/>
      </c>
      <c r="F40" s="260"/>
      <c r="G40" s="260"/>
      <c r="H40" s="260"/>
      <c r="I40" s="260"/>
      <c r="J40" s="261"/>
      <c r="K40" s="91"/>
      <c r="L40" s="92"/>
      <c r="M40" s="81"/>
      <c r="N40" s="82"/>
      <c r="O40" s="91"/>
      <c r="P40" s="92"/>
      <c r="Q40" s="81"/>
      <c r="R40" s="82"/>
      <c r="S40" s="91"/>
      <c r="T40" s="92"/>
      <c r="U40" s="81"/>
      <c r="V40" s="82"/>
      <c r="W40" s="91"/>
      <c r="X40" s="92"/>
      <c r="Y40" s="81"/>
      <c r="Z40" s="82"/>
      <c r="AA40" s="40" t="str">
        <f>IF(SUM($M$69:$Z$69)=0,"",IF(SUM(M40,Q40,U40,Y40)+SUM('R7調査票①'!M40,'R7調査票①'!Q40,'R7調査票①'!U40,'R7調査票①'!Y40)+SUM('R7調査票②'!M40,'R7調査票②'!Q40,'R7調査票②'!U40,'R7調査票②'!Y40)=0,"",SUM(M40,Q40,U40,Y40)+SUM('R7調査票①'!M40,'R7調査票①'!Q40,'R7調査票①'!U40,'R7調査票①'!Y40)+SUM('R7調査票②'!M40,'R7調査票②'!Q40,'R7調査票②'!U40,'R7調査票②'!Y40)))</f>
        <v/>
      </c>
      <c r="AB40" s="39" t="str">
        <f>IF(SUM($M$69:$Z$69)=0,"",IF(SUM(N40,R40,V40,Z40)+SUM('R7調査票①'!N40,'R7調査票①'!R40,'R7調査票①'!V40,'R7調査票①'!Z40)+SUM('R7調査票②'!N40,'R7調査票②'!R40,'R7調査票②'!V40,'R7調査票②'!Z40)=0,"",SUM(N40,R40,V40,Z40)+SUM('R7調査票①'!N40,'R7調査票①'!R40,'R7調査票①'!V40,'R7調査票①'!Z40)+SUM('R7調査票②'!N40,'R7調査票②'!R40,'R7調査票②'!V40,'R7調査票②'!Z40)))</f>
        <v/>
      </c>
      <c r="AC40" s="105"/>
      <c r="AD40" s="106"/>
      <c r="AE40" s="106"/>
      <c r="AF40" s="106"/>
      <c r="AG40" s="106"/>
      <c r="AH40" s="106"/>
      <c r="AI40" s="107"/>
    </row>
    <row r="41" spans="2:35" ht="11.4" customHeight="1" x14ac:dyDescent="0.4">
      <c r="B41" s="249"/>
      <c r="C41" s="74"/>
      <c r="D41" s="73"/>
      <c r="E41" s="259" t="str">
        <f>IF('R7調査票①'!$E41="","",'R7調査票①'!$E41)</f>
        <v/>
      </c>
      <c r="F41" s="260"/>
      <c r="G41" s="260"/>
      <c r="H41" s="260"/>
      <c r="I41" s="260"/>
      <c r="J41" s="261"/>
      <c r="K41" s="91"/>
      <c r="L41" s="92"/>
      <c r="M41" s="81"/>
      <c r="N41" s="82"/>
      <c r="O41" s="91"/>
      <c r="P41" s="92"/>
      <c r="Q41" s="81"/>
      <c r="R41" s="82"/>
      <c r="S41" s="91"/>
      <c r="T41" s="92"/>
      <c r="U41" s="81"/>
      <c r="V41" s="82"/>
      <c r="W41" s="91"/>
      <c r="X41" s="92"/>
      <c r="Y41" s="81"/>
      <c r="Z41" s="82"/>
      <c r="AA41" s="40" t="str">
        <f>IF(SUM($M$69:$Z$69)=0,"",IF(SUM(M41,Q41,U41,Y41)+SUM('R7調査票①'!M41,'R7調査票①'!Q41,'R7調査票①'!U41,'R7調査票①'!Y41)+SUM('R7調査票②'!M41,'R7調査票②'!Q41,'R7調査票②'!U41,'R7調査票②'!Y41)=0,"",SUM(M41,Q41,U41,Y41)+SUM('R7調査票①'!M41,'R7調査票①'!Q41,'R7調査票①'!U41,'R7調査票①'!Y41)+SUM('R7調査票②'!M41,'R7調査票②'!Q41,'R7調査票②'!U41,'R7調査票②'!Y41)))</f>
        <v/>
      </c>
      <c r="AB41" s="39" t="str">
        <f>IF(SUM($M$69:$Z$69)=0,"",IF(SUM(N41,R41,V41,Z41)+SUM('R7調査票①'!N41,'R7調査票①'!R41,'R7調査票①'!V41,'R7調査票①'!Z41)+SUM('R7調査票②'!N41,'R7調査票②'!R41,'R7調査票②'!V41,'R7調査票②'!Z41)=0,"",SUM(N41,R41,V41,Z41)+SUM('R7調査票①'!N41,'R7調査票①'!R41,'R7調査票①'!V41,'R7調査票①'!Z41)+SUM('R7調査票②'!N41,'R7調査票②'!R41,'R7調査票②'!V41,'R7調査票②'!Z41)))</f>
        <v/>
      </c>
      <c r="AC41" s="105"/>
      <c r="AD41" s="106"/>
      <c r="AE41" s="106"/>
      <c r="AF41" s="106"/>
      <c r="AG41" s="106"/>
      <c r="AH41" s="106"/>
      <c r="AI41" s="107"/>
    </row>
    <row r="42" spans="2:35" ht="11.4" customHeight="1" x14ac:dyDescent="0.4">
      <c r="B42" s="249"/>
      <c r="C42" s="70"/>
      <c r="D42" s="71"/>
      <c r="E42" s="259" t="str">
        <f>IF('R7調査票①'!$E42="","",'R7調査票①'!$E42)</f>
        <v/>
      </c>
      <c r="F42" s="260"/>
      <c r="G42" s="260"/>
      <c r="H42" s="260"/>
      <c r="I42" s="260"/>
      <c r="J42" s="261"/>
      <c r="K42" s="91"/>
      <c r="L42" s="92"/>
      <c r="M42" s="81"/>
      <c r="N42" s="82"/>
      <c r="O42" s="91"/>
      <c r="P42" s="92"/>
      <c r="Q42" s="81"/>
      <c r="R42" s="82"/>
      <c r="S42" s="91"/>
      <c r="T42" s="92"/>
      <c r="U42" s="81"/>
      <c r="V42" s="82"/>
      <c r="W42" s="91"/>
      <c r="X42" s="92"/>
      <c r="Y42" s="81"/>
      <c r="Z42" s="82"/>
      <c r="AA42" s="40" t="str">
        <f>IF(SUM($M$69:$Z$69)=0,"",IF(SUM(M42,Q42,U42,Y42)+SUM('R7調査票①'!M42,'R7調査票①'!Q42,'R7調査票①'!U42,'R7調査票①'!Y42)+SUM('R7調査票②'!M42,'R7調査票②'!Q42,'R7調査票②'!U42,'R7調査票②'!Y42)=0,"",SUM(M42,Q42,U42,Y42)+SUM('R7調査票①'!M42,'R7調査票①'!Q42,'R7調査票①'!U42,'R7調査票①'!Y42)+SUM('R7調査票②'!M42,'R7調査票②'!Q42,'R7調査票②'!U42,'R7調査票②'!Y42)))</f>
        <v/>
      </c>
      <c r="AB42" s="39" t="str">
        <f>IF(SUM($M$69:$Z$69)=0,"",IF(SUM(N42,R42,V42,Z42)+SUM('R7調査票①'!N42,'R7調査票①'!R42,'R7調査票①'!V42,'R7調査票①'!Z42)+SUM('R7調査票②'!N42,'R7調査票②'!R42,'R7調査票②'!V42,'R7調査票②'!Z42)=0,"",SUM(N42,R42,V42,Z42)+SUM('R7調査票①'!N42,'R7調査票①'!R42,'R7調査票①'!V42,'R7調査票①'!Z42)+SUM('R7調査票②'!N42,'R7調査票②'!R42,'R7調査票②'!V42,'R7調査票②'!Z42)))</f>
        <v/>
      </c>
      <c r="AC42" s="105"/>
      <c r="AD42" s="106"/>
      <c r="AE42" s="106"/>
      <c r="AF42" s="106"/>
      <c r="AG42" s="106"/>
      <c r="AH42" s="106"/>
      <c r="AI42" s="107"/>
    </row>
    <row r="43" spans="2:35" ht="11.4" customHeight="1" x14ac:dyDescent="0.4">
      <c r="B43" s="249"/>
      <c r="C43" s="70"/>
      <c r="D43" s="71"/>
      <c r="E43" s="259" t="str">
        <f>IF('R7調査票①'!$E43="","",'R7調査票①'!$E43)</f>
        <v/>
      </c>
      <c r="F43" s="260"/>
      <c r="G43" s="260"/>
      <c r="H43" s="260"/>
      <c r="I43" s="260"/>
      <c r="J43" s="261"/>
      <c r="K43" s="91"/>
      <c r="L43" s="92"/>
      <c r="M43" s="81"/>
      <c r="N43" s="82"/>
      <c r="O43" s="91"/>
      <c r="P43" s="92"/>
      <c r="Q43" s="81"/>
      <c r="R43" s="82"/>
      <c r="S43" s="91"/>
      <c r="T43" s="92"/>
      <c r="U43" s="81"/>
      <c r="V43" s="82"/>
      <c r="W43" s="91"/>
      <c r="X43" s="92"/>
      <c r="Y43" s="81"/>
      <c r="Z43" s="82"/>
      <c r="AA43" s="40" t="str">
        <f>IF(SUM($M$69:$Z$69)=0,"",IF(SUM(M43,Q43,U43,Y43)+SUM('R7調査票①'!M43,'R7調査票①'!Q43,'R7調査票①'!U43,'R7調査票①'!Y43)+SUM('R7調査票②'!M43,'R7調査票②'!Q43,'R7調査票②'!U43,'R7調査票②'!Y43)=0,"",SUM(M43,Q43,U43,Y43)+SUM('R7調査票①'!M43,'R7調査票①'!Q43,'R7調査票①'!U43,'R7調査票①'!Y43)+SUM('R7調査票②'!M43,'R7調査票②'!Q43,'R7調査票②'!U43,'R7調査票②'!Y43)))</f>
        <v/>
      </c>
      <c r="AB43" s="39" t="str">
        <f>IF(SUM($M$69:$Z$69)=0,"",IF(SUM(N43,R43,V43,Z43)+SUM('R7調査票①'!N43,'R7調査票①'!R43,'R7調査票①'!V43,'R7調査票①'!Z43)+SUM('R7調査票②'!N43,'R7調査票②'!R43,'R7調査票②'!V43,'R7調査票②'!Z43)=0,"",SUM(N43,R43,V43,Z43)+SUM('R7調査票①'!N43,'R7調査票①'!R43,'R7調査票①'!V43,'R7調査票①'!Z43)+SUM('R7調査票②'!N43,'R7調査票②'!R43,'R7調査票②'!V43,'R7調査票②'!Z43)))</f>
        <v/>
      </c>
      <c r="AC43" s="105"/>
      <c r="AD43" s="106"/>
      <c r="AE43" s="106"/>
      <c r="AF43" s="106"/>
      <c r="AG43" s="106"/>
      <c r="AH43" s="106"/>
      <c r="AI43" s="107"/>
    </row>
    <row r="44" spans="2:35" ht="11.4" customHeight="1" x14ac:dyDescent="0.4">
      <c r="B44" s="249"/>
      <c r="C44" s="75"/>
      <c r="D44" s="76"/>
      <c r="E44" s="259" t="str">
        <f>IF('R7調査票①'!$E44="","",'R7調査票①'!$E44)</f>
        <v/>
      </c>
      <c r="F44" s="260"/>
      <c r="G44" s="260"/>
      <c r="H44" s="260"/>
      <c r="I44" s="260"/>
      <c r="J44" s="261"/>
      <c r="K44" s="91"/>
      <c r="L44" s="92"/>
      <c r="M44" s="81"/>
      <c r="N44" s="82"/>
      <c r="O44" s="91"/>
      <c r="P44" s="92"/>
      <c r="Q44" s="81"/>
      <c r="R44" s="82"/>
      <c r="S44" s="91"/>
      <c r="T44" s="92"/>
      <c r="U44" s="81"/>
      <c r="V44" s="82"/>
      <c r="W44" s="91"/>
      <c r="X44" s="92"/>
      <c r="Y44" s="81"/>
      <c r="Z44" s="82"/>
      <c r="AA44" s="40" t="str">
        <f>IF(SUM($M$69:$Z$69)=0,"",IF(SUM(M44,Q44,U44,Y44)+SUM('R7調査票①'!M44,'R7調査票①'!Q44,'R7調査票①'!U44,'R7調査票①'!Y44)+SUM('R7調査票②'!M44,'R7調査票②'!Q44,'R7調査票②'!U44,'R7調査票②'!Y44)=0,"",SUM(M44,Q44,U44,Y44)+SUM('R7調査票①'!M44,'R7調査票①'!Q44,'R7調査票①'!U44,'R7調査票①'!Y44)+SUM('R7調査票②'!M44,'R7調査票②'!Q44,'R7調査票②'!U44,'R7調査票②'!Y44)))</f>
        <v/>
      </c>
      <c r="AB44" s="39" t="str">
        <f>IF(SUM($M$69:$Z$69)=0,"",IF(SUM(N44,R44,V44,Z44)+SUM('R7調査票①'!N44,'R7調査票①'!R44,'R7調査票①'!V44,'R7調査票①'!Z44)+SUM('R7調査票②'!N44,'R7調査票②'!R44,'R7調査票②'!V44,'R7調査票②'!Z44)=0,"",SUM(N44,R44,V44,Z44)+SUM('R7調査票①'!N44,'R7調査票①'!R44,'R7調査票①'!V44,'R7調査票①'!Z44)+SUM('R7調査票②'!N44,'R7調査票②'!R44,'R7調査票②'!V44,'R7調査票②'!Z44)))</f>
        <v/>
      </c>
      <c r="AC44" s="105"/>
      <c r="AD44" s="106"/>
      <c r="AE44" s="106"/>
      <c r="AF44" s="106"/>
      <c r="AG44" s="106"/>
      <c r="AH44" s="106"/>
      <c r="AI44" s="107"/>
    </row>
    <row r="45" spans="2:35" ht="11.4" customHeight="1" x14ac:dyDescent="0.4">
      <c r="B45" s="249"/>
      <c r="C45" s="75"/>
      <c r="D45" s="76"/>
      <c r="E45" s="259" t="str">
        <f>IF('R7調査票①'!$E45="","",'R7調査票①'!$E45)</f>
        <v/>
      </c>
      <c r="F45" s="260"/>
      <c r="G45" s="260"/>
      <c r="H45" s="260"/>
      <c r="I45" s="260"/>
      <c r="J45" s="261"/>
      <c r="K45" s="91"/>
      <c r="L45" s="92"/>
      <c r="M45" s="81"/>
      <c r="N45" s="82"/>
      <c r="O45" s="91"/>
      <c r="P45" s="92"/>
      <c r="Q45" s="81"/>
      <c r="R45" s="82"/>
      <c r="S45" s="91"/>
      <c r="T45" s="92"/>
      <c r="U45" s="81"/>
      <c r="V45" s="82"/>
      <c r="W45" s="91"/>
      <c r="X45" s="92"/>
      <c r="Y45" s="81"/>
      <c r="Z45" s="82"/>
      <c r="AA45" s="40" t="str">
        <f>IF(SUM($M$69:$Z$69)=0,"",IF(SUM(M45,Q45,U45,Y45)+SUM('R7調査票①'!M45,'R7調査票①'!Q45,'R7調査票①'!U45,'R7調査票①'!Y45)+SUM('R7調査票②'!M45,'R7調査票②'!Q45,'R7調査票②'!U45,'R7調査票②'!Y45)=0,"",SUM(M45,Q45,U45,Y45)+SUM('R7調査票①'!M45,'R7調査票①'!Q45,'R7調査票①'!U45,'R7調査票①'!Y45)+SUM('R7調査票②'!M45,'R7調査票②'!Q45,'R7調査票②'!U45,'R7調査票②'!Y45)))</f>
        <v/>
      </c>
      <c r="AB45" s="39" t="str">
        <f>IF(SUM($M$69:$Z$69)=0,"",IF(SUM(N45,R45,V45,Z45)+SUM('R7調査票①'!N45,'R7調査票①'!R45,'R7調査票①'!V45,'R7調査票①'!Z45)+SUM('R7調査票②'!N45,'R7調査票②'!R45,'R7調査票②'!V45,'R7調査票②'!Z45)=0,"",SUM(N45,R45,V45,Z45)+SUM('R7調査票①'!N45,'R7調査票①'!R45,'R7調査票①'!V45,'R7調査票①'!Z45)+SUM('R7調査票②'!N45,'R7調査票②'!R45,'R7調査票②'!V45,'R7調査票②'!Z45)))</f>
        <v/>
      </c>
      <c r="AC45" s="105"/>
      <c r="AD45" s="106"/>
      <c r="AE45" s="106"/>
      <c r="AF45" s="106"/>
      <c r="AG45" s="106"/>
      <c r="AH45" s="106"/>
      <c r="AI45" s="107"/>
    </row>
    <row r="46" spans="2:35" ht="11.4" customHeight="1" x14ac:dyDescent="0.4">
      <c r="B46" s="249"/>
      <c r="C46" s="70"/>
      <c r="D46" s="71"/>
      <c r="E46" s="259" t="str">
        <f>IF('R7調査票①'!$E46="","",'R7調査票①'!$E46)</f>
        <v/>
      </c>
      <c r="F46" s="260"/>
      <c r="G46" s="260"/>
      <c r="H46" s="260"/>
      <c r="I46" s="260"/>
      <c r="J46" s="261"/>
      <c r="K46" s="91"/>
      <c r="L46" s="92"/>
      <c r="M46" s="81"/>
      <c r="N46" s="82"/>
      <c r="O46" s="91"/>
      <c r="P46" s="92"/>
      <c r="Q46" s="81"/>
      <c r="R46" s="82"/>
      <c r="S46" s="91"/>
      <c r="T46" s="92"/>
      <c r="U46" s="81"/>
      <c r="V46" s="82"/>
      <c r="W46" s="91"/>
      <c r="X46" s="92"/>
      <c r="Y46" s="81"/>
      <c r="Z46" s="82"/>
      <c r="AA46" s="40" t="str">
        <f>IF(SUM($M$69:$Z$69)=0,"",IF(SUM(M46,Q46,U46,Y46)+SUM('R7調査票①'!M46,'R7調査票①'!Q46,'R7調査票①'!U46,'R7調査票①'!Y46)+SUM('R7調査票②'!M46,'R7調査票②'!Q46,'R7調査票②'!U46,'R7調査票②'!Y46)=0,"",SUM(M46,Q46,U46,Y46)+SUM('R7調査票①'!M46,'R7調査票①'!Q46,'R7調査票①'!U46,'R7調査票①'!Y46)+SUM('R7調査票②'!M46,'R7調査票②'!Q46,'R7調査票②'!U46,'R7調査票②'!Y46)))</f>
        <v/>
      </c>
      <c r="AB46" s="39" t="str">
        <f>IF(SUM($M$69:$Z$69)=0,"",IF(SUM(N46,R46,V46,Z46)+SUM('R7調査票①'!N46,'R7調査票①'!R46,'R7調査票①'!V46,'R7調査票①'!Z46)+SUM('R7調査票②'!N46,'R7調査票②'!R46,'R7調査票②'!V46,'R7調査票②'!Z46)=0,"",SUM(N46,R46,V46,Z46)+SUM('R7調査票①'!N46,'R7調査票①'!R46,'R7調査票①'!V46,'R7調査票①'!Z46)+SUM('R7調査票②'!N46,'R7調査票②'!R46,'R7調査票②'!V46,'R7調査票②'!Z46)))</f>
        <v/>
      </c>
      <c r="AC46" s="105"/>
      <c r="AD46" s="106"/>
      <c r="AE46" s="106"/>
      <c r="AF46" s="106"/>
      <c r="AG46" s="106"/>
      <c r="AH46" s="106"/>
      <c r="AI46" s="107"/>
    </row>
    <row r="47" spans="2:35" ht="11.4" customHeight="1" x14ac:dyDescent="0.4">
      <c r="B47" s="249"/>
      <c r="C47" s="72"/>
      <c r="D47" s="73"/>
      <c r="E47" s="259" t="str">
        <f>IF('R7調査票①'!$E47="","",'R7調査票①'!$E47)</f>
        <v/>
      </c>
      <c r="F47" s="260"/>
      <c r="G47" s="260"/>
      <c r="H47" s="260"/>
      <c r="I47" s="260"/>
      <c r="J47" s="261"/>
      <c r="K47" s="91"/>
      <c r="L47" s="92"/>
      <c r="M47" s="81"/>
      <c r="N47" s="82"/>
      <c r="O47" s="91"/>
      <c r="P47" s="92"/>
      <c r="Q47" s="81"/>
      <c r="R47" s="82"/>
      <c r="S47" s="91"/>
      <c r="T47" s="92"/>
      <c r="U47" s="81"/>
      <c r="V47" s="82"/>
      <c r="W47" s="91"/>
      <c r="X47" s="92"/>
      <c r="Y47" s="81"/>
      <c r="Z47" s="82"/>
      <c r="AA47" s="40" t="str">
        <f>IF(SUM($M$69:$Z$69)=0,"",IF(SUM(M47,Q47,U47,Y47)+SUM('R7調査票①'!M47,'R7調査票①'!Q47,'R7調査票①'!U47,'R7調査票①'!Y47)+SUM('R7調査票②'!M47,'R7調査票②'!Q47,'R7調査票②'!U47,'R7調査票②'!Y47)=0,"",SUM(M47,Q47,U47,Y47)+SUM('R7調査票①'!M47,'R7調査票①'!Q47,'R7調査票①'!U47,'R7調査票①'!Y47)+SUM('R7調査票②'!M47,'R7調査票②'!Q47,'R7調査票②'!U47,'R7調査票②'!Y47)))</f>
        <v/>
      </c>
      <c r="AB47" s="39" t="str">
        <f>IF(SUM($M$69:$Z$69)=0,"",IF(SUM(N47,R47,V47,Z47)+SUM('R7調査票①'!N47,'R7調査票①'!R47,'R7調査票①'!V47,'R7調査票①'!Z47)+SUM('R7調査票②'!N47,'R7調査票②'!R47,'R7調査票②'!V47,'R7調査票②'!Z47)=0,"",SUM(N47,R47,V47,Z47)+SUM('R7調査票①'!N47,'R7調査票①'!R47,'R7調査票①'!V47,'R7調査票①'!Z47)+SUM('R7調査票②'!N47,'R7調査票②'!R47,'R7調査票②'!V47,'R7調査票②'!Z47)))</f>
        <v/>
      </c>
      <c r="AC47" s="105"/>
      <c r="AD47" s="106"/>
      <c r="AE47" s="106"/>
      <c r="AF47" s="106"/>
      <c r="AG47" s="106"/>
      <c r="AH47" s="106"/>
      <c r="AI47" s="107"/>
    </row>
    <row r="48" spans="2:35" ht="11.4" customHeight="1" x14ac:dyDescent="0.4">
      <c r="B48" s="249"/>
      <c r="C48" s="74"/>
      <c r="D48" s="73"/>
      <c r="E48" s="259" t="str">
        <f>IF('R7調査票①'!$E48="","",'R7調査票①'!$E48)</f>
        <v/>
      </c>
      <c r="F48" s="260"/>
      <c r="G48" s="260"/>
      <c r="H48" s="260"/>
      <c r="I48" s="260"/>
      <c r="J48" s="261"/>
      <c r="K48" s="91"/>
      <c r="L48" s="92"/>
      <c r="M48" s="81"/>
      <c r="N48" s="82"/>
      <c r="O48" s="91"/>
      <c r="P48" s="92"/>
      <c r="Q48" s="81"/>
      <c r="R48" s="82"/>
      <c r="S48" s="91"/>
      <c r="T48" s="92"/>
      <c r="U48" s="81"/>
      <c r="V48" s="82"/>
      <c r="W48" s="91"/>
      <c r="X48" s="92"/>
      <c r="Y48" s="81"/>
      <c r="Z48" s="82"/>
      <c r="AA48" s="40" t="str">
        <f>IF(SUM($M$69:$Z$69)=0,"",IF(SUM(M48,Q48,U48,Y48)+SUM('R7調査票①'!M48,'R7調査票①'!Q48,'R7調査票①'!U48,'R7調査票①'!Y48)+SUM('R7調査票②'!M48,'R7調査票②'!Q48,'R7調査票②'!U48,'R7調査票②'!Y48)=0,"",SUM(M48,Q48,U48,Y48)+SUM('R7調査票①'!M48,'R7調査票①'!Q48,'R7調査票①'!U48,'R7調査票①'!Y48)+SUM('R7調査票②'!M48,'R7調査票②'!Q48,'R7調査票②'!U48,'R7調査票②'!Y48)))</f>
        <v/>
      </c>
      <c r="AB48" s="39" t="str">
        <f>IF(SUM($M$69:$Z$69)=0,"",IF(SUM(N48,R48,V48,Z48)+SUM('R7調査票①'!N48,'R7調査票①'!R48,'R7調査票①'!V48,'R7調査票①'!Z48)+SUM('R7調査票②'!N48,'R7調査票②'!R48,'R7調査票②'!V48,'R7調査票②'!Z48)=0,"",SUM(N48,R48,V48,Z48)+SUM('R7調査票①'!N48,'R7調査票①'!R48,'R7調査票①'!V48,'R7調査票①'!Z48)+SUM('R7調査票②'!N48,'R7調査票②'!R48,'R7調査票②'!V48,'R7調査票②'!Z48)))</f>
        <v/>
      </c>
      <c r="AC48" s="105"/>
      <c r="AD48" s="106"/>
      <c r="AE48" s="106"/>
      <c r="AF48" s="106"/>
      <c r="AG48" s="106"/>
      <c r="AH48" s="106"/>
      <c r="AI48" s="107"/>
    </row>
    <row r="49" spans="2:35" ht="11.4" customHeight="1" x14ac:dyDescent="0.4">
      <c r="B49" s="249"/>
      <c r="C49" s="77"/>
      <c r="D49" s="78"/>
      <c r="E49" s="259" t="str">
        <f>IF('R7調査票①'!$E49="","",'R7調査票①'!$E49)</f>
        <v/>
      </c>
      <c r="F49" s="260"/>
      <c r="G49" s="260"/>
      <c r="H49" s="260"/>
      <c r="I49" s="260"/>
      <c r="J49" s="261"/>
      <c r="K49" s="91"/>
      <c r="L49" s="92"/>
      <c r="M49" s="81"/>
      <c r="N49" s="82"/>
      <c r="O49" s="91"/>
      <c r="P49" s="92"/>
      <c r="Q49" s="81"/>
      <c r="R49" s="82"/>
      <c r="S49" s="91"/>
      <c r="T49" s="92"/>
      <c r="U49" s="81"/>
      <c r="V49" s="82"/>
      <c r="W49" s="91"/>
      <c r="X49" s="92"/>
      <c r="Y49" s="81"/>
      <c r="Z49" s="82"/>
      <c r="AA49" s="40" t="str">
        <f>IF(SUM($M$69:$Z$69)=0,"",IF(SUM(M49,Q49,U49,Y49)+SUM('R7調査票①'!M49,'R7調査票①'!Q49,'R7調査票①'!U49,'R7調査票①'!Y49)+SUM('R7調査票②'!M49,'R7調査票②'!Q49,'R7調査票②'!U49,'R7調査票②'!Y49)=0,"",SUM(M49,Q49,U49,Y49)+SUM('R7調査票①'!M49,'R7調査票①'!Q49,'R7調査票①'!U49,'R7調査票①'!Y49)+SUM('R7調査票②'!M49,'R7調査票②'!Q49,'R7調査票②'!U49,'R7調査票②'!Y49)))</f>
        <v/>
      </c>
      <c r="AB49" s="39" t="str">
        <f>IF(SUM($M$69:$Z$69)=0,"",IF(SUM(N49,R49,V49,Z49)+SUM('R7調査票①'!N49,'R7調査票①'!R49,'R7調査票①'!V49,'R7調査票①'!Z49)+SUM('R7調査票②'!N49,'R7調査票②'!R49,'R7調査票②'!V49,'R7調査票②'!Z49)=0,"",SUM(N49,R49,V49,Z49)+SUM('R7調査票①'!N49,'R7調査票①'!R49,'R7調査票①'!V49,'R7調査票①'!Z49)+SUM('R7調査票②'!N49,'R7調査票②'!R49,'R7調査票②'!V49,'R7調査票②'!Z49)))</f>
        <v/>
      </c>
      <c r="AC49" s="105"/>
      <c r="AD49" s="106"/>
      <c r="AE49" s="106"/>
      <c r="AF49" s="106"/>
      <c r="AG49" s="106"/>
      <c r="AH49" s="106"/>
      <c r="AI49" s="107"/>
    </row>
    <row r="50" spans="2:35" ht="11.4" customHeight="1" x14ac:dyDescent="0.4">
      <c r="B50" s="249"/>
      <c r="C50" s="77"/>
      <c r="D50" s="78"/>
      <c r="E50" s="259" t="str">
        <f>IF('R7調査票①'!$E50="","",'R7調査票①'!$E50)</f>
        <v/>
      </c>
      <c r="F50" s="260"/>
      <c r="G50" s="260"/>
      <c r="H50" s="260"/>
      <c r="I50" s="260"/>
      <c r="J50" s="261"/>
      <c r="K50" s="91"/>
      <c r="L50" s="92"/>
      <c r="M50" s="81"/>
      <c r="N50" s="82"/>
      <c r="O50" s="91"/>
      <c r="P50" s="92"/>
      <c r="Q50" s="81"/>
      <c r="R50" s="82"/>
      <c r="S50" s="91"/>
      <c r="T50" s="92"/>
      <c r="U50" s="81"/>
      <c r="V50" s="82"/>
      <c r="W50" s="91"/>
      <c r="X50" s="92"/>
      <c r="Y50" s="81"/>
      <c r="Z50" s="82"/>
      <c r="AA50" s="40" t="str">
        <f>IF(SUM($M$69:$Z$69)=0,"",IF(SUM(M50,Q50,U50,Y50)+SUM('R7調査票①'!M50,'R7調査票①'!Q50,'R7調査票①'!U50,'R7調査票①'!Y50)+SUM('R7調査票②'!M50,'R7調査票②'!Q50,'R7調査票②'!U50,'R7調査票②'!Y50)=0,"",SUM(M50,Q50,U50,Y50)+SUM('R7調査票①'!M50,'R7調査票①'!Q50,'R7調査票①'!U50,'R7調査票①'!Y50)+SUM('R7調査票②'!M50,'R7調査票②'!Q50,'R7調査票②'!U50,'R7調査票②'!Y50)))</f>
        <v/>
      </c>
      <c r="AB50" s="39" t="str">
        <f>IF(SUM($M$69:$Z$69)=0,"",IF(SUM(N50,R50,V50,Z50)+SUM('R7調査票①'!N50,'R7調査票①'!R50,'R7調査票①'!V50,'R7調査票①'!Z50)+SUM('R7調査票②'!N50,'R7調査票②'!R50,'R7調査票②'!V50,'R7調査票②'!Z50)=0,"",SUM(N50,R50,V50,Z50)+SUM('R7調査票①'!N50,'R7調査票①'!R50,'R7調査票①'!V50,'R7調査票①'!Z50)+SUM('R7調査票②'!N50,'R7調査票②'!R50,'R7調査票②'!V50,'R7調査票②'!Z50)))</f>
        <v/>
      </c>
      <c r="AC50" s="105"/>
      <c r="AD50" s="106"/>
      <c r="AE50" s="106"/>
      <c r="AF50" s="106"/>
      <c r="AG50" s="106"/>
      <c r="AH50" s="106"/>
      <c r="AI50" s="107"/>
    </row>
    <row r="51" spans="2:35" ht="11.4" customHeight="1" x14ac:dyDescent="0.4">
      <c r="B51" s="249"/>
      <c r="C51" s="77"/>
      <c r="D51" s="78"/>
      <c r="E51" s="259" t="str">
        <f>IF('R7調査票①'!$E51="","",'R7調査票①'!$E51)</f>
        <v/>
      </c>
      <c r="F51" s="260"/>
      <c r="G51" s="260"/>
      <c r="H51" s="260"/>
      <c r="I51" s="260"/>
      <c r="J51" s="261"/>
      <c r="K51" s="91"/>
      <c r="L51" s="92"/>
      <c r="M51" s="81"/>
      <c r="N51" s="82"/>
      <c r="O51" s="91"/>
      <c r="P51" s="92"/>
      <c r="Q51" s="81"/>
      <c r="R51" s="82"/>
      <c r="S51" s="91"/>
      <c r="T51" s="92"/>
      <c r="U51" s="81"/>
      <c r="V51" s="82"/>
      <c r="W51" s="91"/>
      <c r="X51" s="92"/>
      <c r="Y51" s="81"/>
      <c r="Z51" s="82"/>
      <c r="AA51" s="40" t="str">
        <f>IF(SUM($M$69:$Z$69)=0,"",IF(SUM(M51,Q51,U51,Y51)+SUM('R7調査票①'!M51,'R7調査票①'!Q51,'R7調査票①'!U51,'R7調査票①'!Y51)+SUM('R7調査票②'!M51,'R7調査票②'!Q51,'R7調査票②'!U51,'R7調査票②'!Y51)=0,"",SUM(M51,Q51,U51,Y51)+SUM('R7調査票①'!M51,'R7調査票①'!Q51,'R7調査票①'!U51,'R7調査票①'!Y51)+SUM('R7調査票②'!M51,'R7調査票②'!Q51,'R7調査票②'!U51,'R7調査票②'!Y51)))</f>
        <v/>
      </c>
      <c r="AB51" s="39" t="str">
        <f>IF(SUM($M$69:$Z$69)=0,"",IF(SUM(N51,R51,V51,Z51)+SUM('R7調査票①'!N51,'R7調査票①'!R51,'R7調査票①'!V51,'R7調査票①'!Z51)+SUM('R7調査票②'!N51,'R7調査票②'!R51,'R7調査票②'!V51,'R7調査票②'!Z51)=0,"",SUM(N51,R51,V51,Z51)+SUM('R7調査票①'!N51,'R7調査票①'!R51,'R7調査票①'!V51,'R7調査票①'!Z51)+SUM('R7調査票②'!N51,'R7調査票②'!R51,'R7調査票②'!V51,'R7調査票②'!Z51)))</f>
        <v/>
      </c>
      <c r="AC51" s="105"/>
      <c r="AD51" s="106"/>
      <c r="AE51" s="106"/>
      <c r="AF51" s="106"/>
      <c r="AG51" s="106"/>
      <c r="AH51" s="106"/>
      <c r="AI51" s="107"/>
    </row>
    <row r="52" spans="2:35" ht="11.4" customHeight="1" x14ac:dyDescent="0.4">
      <c r="B52" s="249"/>
      <c r="C52" s="77"/>
      <c r="D52" s="78"/>
      <c r="E52" s="259" t="str">
        <f>IF('R7調査票①'!$E52="","",'R7調査票①'!$E52)</f>
        <v/>
      </c>
      <c r="F52" s="260"/>
      <c r="G52" s="260"/>
      <c r="H52" s="260"/>
      <c r="I52" s="260"/>
      <c r="J52" s="261"/>
      <c r="K52" s="91"/>
      <c r="L52" s="92"/>
      <c r="M52" s="81"/>
      <c r="N52" s="82"/>
      <c r="O52" s="91"/>
      <c r="P52" s="92"/>
      <c r="Q52" s="81"/>
      <c r="R52" s="82"/>
      <c r="S52" s="91"/>
      <c r="T52" s="92"/>
      <c r="U52" s="81"/>
      <c r="V52" s="82"/>
      <c r="W52" s="91"/>
      <c r="X52" s="92"/>
      <c r="Y52" s="81"/>
      <c r="Z52" s="82"/>
      <c r="AA52" s="40" t="str">
        <f>IF(SUM($M$69:$Z$69)=0,"",IF(SUM(M52,Q52,U52,Y52)+SUM('R7調査票①'!M52,'R7調査票①'!Q52,'R7調査票①'!U52,'R7調査票①'!Y52)+SUM('R7調査票②'!M52,'R7調査票②'!Q52,'R7調査票②'!U52,'R7調査票②'!Y52)=0,"",SUM(M52,Q52,U52,Y52)+SUM('R7調査票①'!M52,'R7調査票①'!Q52,'R7調査票①'!U52,'R7調査票①'!Y52)+SUM('R7調査票②'!M52,'R7調査票②'!Q52,'R7調査票②'!U52,'R7調査票②'!Y52)))</f>
        <v/>
      </c>
      <c r="AB52" s="39" t="str">
        <f>IF(SUM($M$69:$Z$69)=0,"",IF(SUM(N52,R52,V52,Z52)+SUM('R7調査票①'!N52,'R7調査票①'!R52,'R7調査票①'!V52,'R7調査票①'!Z52)+SUM('R7調査票②'!N52,'R7調査票②'!R52,'R7調査票②'!V52,'R7調査票②'!Z52)=0,"",SUM(N52,R52,V52,Z52)+SUM('R7調査票①'!N52,'R7調査票①'!R52,'R7調査票①'!V52,'R7調査票①'!Z52)+SUM('R7調査票②'!N52,'R7調査票②'!R52,'R7調査票②'!V52,'R7調査票②'!Z52)))</f>
        <v/>
      </c>
      <c r="AC52" s="105"/>
      <c r="AD52" s="106"/>
      <c r="AE52" s="106"/>
      <c r="AF52" s="106"/>
      <c r="AG52" s="106"/>
      <c r="AH52" s="106"/>
      <c r="AI52" s="107"/>
    </row>
    <row r="53" spans="2:35" ht="11.4" customHeight="1" x14ac:dyDescent="0.4">
      <c r="B53" s="249"/>
      <c r="C53" s="77"/>
      <c r="D53" s="78"/>
      <c r="E53" s="259" t="str">
        <f>IF('R7調査票①'!$E53="","",'R7調査票①'!$E53)</f>
        <v/>
      </c>
      <c r="F53" s="260"/>
      <c r="G53" s="260"/>
      <c r="H53" s="260"/>
      <c r="I53" s="260"/>
      <c r="J53" s="261"/>
      <c r="K53" s="91"/>
      <c r="L53" s="92"/>
      <c r="M53" s="81"/>
      <c r="N53" s="82"/>
      <c r="O53" s="91"/>
      <c r="P53" s="92"/>
      <c r="Q53" s="81"/>
      <c r="R53" s="82"/>
      <c r="S53" s="91"/>
      <c r="T53" s="92"/>
      <c r="U53" s="81"/>
      <c r="V53" s="82"/>
      <c r="W53" s="91"/>
      <c r="X53" s="92"/>
      <c r="Y53" s="81"/>
      <c r="Z53" s="82"/>
      <c r="AA53" s="40" t="str">
        <f>IF(SUM($M$69:$Z$69)=0,"",IF(SUM(M53,Q53,U53,Y53)+SUM('R7調査票①'!M53,'R7調査票①'!Q53,'R7調査票①'!U53,'R7調査票①'!Y53)+SUM('R7調査票②'!M53,'R7調査票②'!Q53,'R7調査票②'!U53,'R7調査票②'!Y53)=0,"",SUM(M53,Q53,U53,Y53)+SUM('R7調査票①'!M53,'R7調査票①'!Q53,'R7調査票①'!U53,'R7調査票①'!Y53)+SUM('R7調査票②'!M53,'R7調査票②'!Q53,'R7調査票②'!U53,'R7調査票②'!Y53)))</f>
        <v/>
      </c>
      <c r="AB53" s="39" t="str">
        <f>IF(SUM($M$69:$Z$69)=0,"",IF(SUM(N53,R53,V53,Z53)+SUM('R7調査票①'!N53,'R7調査票①'!R53,'R7調査票①'!V53,'R7調査票①'!Z53)+SUM('R7調査票②'!N53,'R7調査票②'!R53,'R7調査票②'!V53,'R7調査票②'!Z53)=0,"",SUM(N53,R53,V53,Z53)+SUM('R7調査票①'!N53,'R7調査票①'!R53,'R7調査票①'!V53,'R7調査票①'!Z53)+SUM('R7調査票②'!N53,'R7調査票②'!R53,'R7調査票②'!V53,'R7調査票②'!Z53)))</f>
        <v/>
      </c>
      <c r="AC53" s="105"/>
      <c r="AD53" s="106"/>
      <c r="AE53" s="106"/>
      <c r="AF53" s="106"/>
      <c r="AG53" s="106"/>
      <c r="AH53" s="106"/>
      <c r="AI53" s="107"/>
    </row>
    <row r="54" spans="2:35" ht="11.4" customHeight="1" x14ac:dyDescent="0.4">
      <c r="B54" s="250"/>
      <c r="C54" s="79"/>
      <c r="D54" s="80"/>
      <c r="E54" s="259" t="str">
        <f>IF('R7調査票①'!$E54="","",'R7調査票①'!$E54)</f>
        <v/>
      </c>
      <c r="F54" s="260"/>
      <c r="G54" s="260"/>
      <c r="H54" s="260"/>
      <c r="I54" s="260"/>
      <c r="J54" s="261"/>
      <c r="K54" s="91"/>
      <c r="L54" s="92"/>
      <c r="M54" s="81"/>
      <c r="N54" s="82"/>
      <c r="O54" s="91"/>
      <c r="P54" s="92"/>
      <c r="Q54" s="81"/>
      <c r="R54" s="82"/>
      <c r="S54" s="91"/>
      <c r="T54" s="92"/>
      <c r="U54" s="81"/>
      <c r="V54" s="82"/>
      <c r="W54" s="91"/>
      <c r="X54" s="92"/>
      <c r="Y54" s="81"/>
      <c r="Z54" s="82"/>
      <c r="AA54" s="40" t="str">
        <f>IF(SUM($M$69:$Z$69)=0,"",IF(SUM(M54,Q54,U54,Y54)+SUM('R7調査票①'!M54,'R7調査票①'!Q54,'R7調査票①'!U54,'R7調査票①'!Y54)+SUM('R7調査票②'!M54,'R7調査票②'!Q54,'R7調査票②'!U54,'R7調査票②'!Y54)=0,"",SUM(M54,Q54,U54,Y54)+SUM('R7調査票①'!M54,'R7調査票①'!Q54,'R7調査票①'!U54,'R7調査票①'!Y54)+SUM('R7調査票②'!M54,'R7調査票②'!Q54,'R7調査票②'!U54,'R7調査票②'!Y54)))</f>
        <v/>
      </c>
      <c r="AB54" s="39" t="str">
        <f>IF(SUM($M$69:$Z$69)=0,"",IF(SUM(N54,R54,V54,Z54)+SUM('R7調査票①'!N54,'R7調査票①'!R54,'R7調査票①'!V54,'R7調査票①'!Z54)+SUM('R7調査票②'!N54,'R7調査票②'!R54,'R7調査票②'!V54,'R7調査票②'!Z54)=0,"",SUM(N54,R54,V54,Z54)+SUM('R7調査票①'!N54,'R7調査票①'!R54,'R7調査票①'!V54,'R7調査票①'!Z54)+SUM('R7調査票②'!N54,'R7調査票②'!R54,'R7調査票②'!V54,'R7調査票②'!Z54)))</f>
        <v/>
      </c>
      <c r="AC54" s="105"/>
      <c r="AD54" s="106"/>
      <c r="AE54" s="106"/>
      <c r="AF54" s="106"/>
      <c r="AG54" s="106"/>
      <c r="AH54" s="106"/>
      <c r="AI54" s="107"/>
    </row>
    <row r="55" spans="2:35" ht="11.4" customHeight="1" x14ac:dyDescent="0.4">
      <c r="B55" s="111" t="s">
        <v>26</v>
      </c>
      <c r="C55" s="70"/>
      <c r="D55" s="71"/>
      <c r="E55" s="259" t="str">
        <f>IF('R7調査票①'!$E55="","",'R7調査票①'!$E55)</f>
        <v/>
      </c>
      <c r="F55" s="260"/>
      <c r="G55" s="260"/>
      <c r="H55" s="260"/>
      <c r="I55" s="260"/>
      <c r="J55" s="261"/>
      <c r="K55" s="91"/>
      <c r="L55" s="92"/>
      <c r="M55" s="81"/>
      <c r="N55" s="82"/>
      <c r="O55" s="91"/>
      <c r="P55" s="92"/>
      <c r="Q55" s="81"/>
      <c r="R55" s="82"/>
      <c r="S55" s="91"/>
      <c r="T55" s="92"/>
      <c r="U55" s="81"/>
      <c r="V55" s="82"/>
      <c r="W55" s="91"/>
      <c r="X55" s="92"/>
      <c r="Y55" s="81"/>
      <c r="Z55" s="82"/>
      <c r="AA55" s="40" t="str">
        <f>IF(SUM($M$69:$Z$69)=0,"",IF(SUM(M55,Q55,U55,Y55)+SUM('R7調査票①'!M55,'R7調査票①'!Q55,'R7調査票①'!U55,'R7調査票①'!Y55)+SUM('R7調査票②'!M55,'R7調査票②'!Q55,'R7調査票②'!U55,'R7調査票②'!Y55)=0,"",SUM(M55,Q55,U55,Y55)+SUM('R7調査票①'!M55,'R7調査票①'!Q55,'R7調査票①'!U55,'R7調査票①'!Y55)+SUM('R7調査票②'!M55,'R7調査票②'!Q55,'R7調査票②'!U55,'R7調査票②'!Y55)))</f>
        <v/>
      </c>
      <c r="AB55" s="39" t="str">
        <f>IF(SUM($M$69:$Z$69)=0,"",IF(SUM(N55,R55,V55,Z55)+SUM('R7調査票①'!N55,'R7調査票①'!R55,'R7調査票①'!V55,'R7調査票①'!Z55)+SUM('R7調査票②'!N55,'R7調査票②'!R55,'R7調査票②'!V55,'R7調査票②'!Z55)=0,"",SUM(N55,R55,V55,Z55)+SUM('R7調査票①'!N55,'R7調査票①'!R55,'R7調査票①'!V55,'R7調査票①'!Z55)+SUM('R7調査票②'!N55,'R7調査票②'!R55,'R7調査票②'!V55,'R7調査票②'!Z55)))</f>
        <v/>
      </c>
      <c r="AC55" s="105"/>
      <c r="AD55" s="106"/>
      <c r="AE55" s="106"/>
      <c r="AF55" s="106"/>
      <c r="AG55" s="106"/>
      <c r="AH55" s="106"/>
      <c r="AI55" s="107"/>
    </row>
    <row r="56" spans="2:35" ht="11.4" customHeight="1" x14ac:dyDescent="0.4">
      <c r="B56" s="112"/>
      <c r="C56" s="70"/>
      <c r="D56" s="71"/>
      <c r="E56" s="259" t="str">
        <f>IF('R7調査票①'!$E56="","",'R7調査票①'!$E56)</f>
        <v/>
      </c>
      <c r="F56" s="260"/>
      <c r="G56" s="260"/>
      <c r="H56" s="260"/>
      <c r="I56" s="260"/>
      <c r="J56" s="261"/>
      <c r="K56" s="91"/>
      <c r="L56" s="92"/>
      <c r="M56" s="81"/>
      <c r="N56" s="82"/>
      <c r="O56" s="91"/>
      <c r="P56" s="92"/>
      <c r="Q56" s="81"/>
      <c r="R56" s="82"/>
      <c r="S56" s="91"/>
      <c r="T56" s="92"/>
      <c r="U56" s="81"/>
      <c r="V56" s="82"/>
      <c r="W56" s="91"/>
      <c r="X56" s="92"/>
      <c r="Y56" s="81"/>
      <c r="Z56" s="82"/>
      <c r="AA56" s="40" t="str">
        <f>IF(SUM($M$69:$Z$69)=0,"",IF(SUM(M56,Q56,U56,Y56)+SUM('R7調査票①'!M56,'R7調査票①'!Q56,'R7調査票①'!U56,'R7調査票①'!Y56)+SUM('R7調査票②'!M56,'R7調査票②'!Q56,'R7調査票②'!U56,'R7調査票②'!Y56)=0,"",SUM(M56,Q56,U56,Y56)+SUM('R7調査票①'!M56,'R7調査票①'!Q56,'R7調査票①'!U56,'R7調査票①'!Y56)+SUM('R7調査票②'!M56,'R7調査票②'!Q56,'R7調査票②'!U56,'R7調査票②'!Y56)))</f>
        <v/>
      </c>
      <c r="AB56" s="39" t="str">
        <f>IF(SUM($M$69:$Z$69)=0,"",IF(SUM(N56,R56,V56,Z56)+SUM('R7調査票①'!N56,'R7調査票①'!R56,'R7調査票①'!V56,'R7調査票①'!Z56)+SUM('R7調査票②'!N56,'R7調査票②'!R56,'R7調査票②'!V56,'R7調査票②'!Z56)=0,"",SUM(N56,R56,V56,Z56)+SUM('R7調査票①'!N56,'R7調査票①'!R56,'R7調査票①'!V56,'R7調査票①'!Z56)+SUM('R7調査票②'!N56,'R7調査票②'!R56,'R7調査票②'!V56,'R7調査票②'!Z56)))</f>
        <v/>
      </c>
      <c r="AC56" s="105"/>
      <c r="AD56" s="106"/>
      <c r="AE56" s="106"/>
      <c r="AF56" s="106"/>
      <c r="AG56" s="106"/>
      <c r="AH56" s="106"/>
      <c r="AI56" s="107"/>
    </row>
    <row r="57" spans="2:35" ht="11.4" customHeight="1" x14ac:dyDescent="0.4">
      <c r="B57" s="112"/>
      <c r="C57" s="70"/>
      <c r="D57" s="71"/>
      <c r="E57" s="259" t="str">
        <f>IF('R7調査票①'!$E57="","",'R7調査票①'!$E57)</f>
        <v/>
      </c>
      <c r="F57" s="260"/>
      <c r="G57" s="260"/>
      <c r="H57" s="260"/>
      <c r="I57" s="260"/>
      <c r="J57" s="261"/>
      <c r="K57" s="91"/>
      <c r="L57" s="92"/>
      <c r="M57" s="81"/>
      <c r="N57" s="82"/>
      <c r="O57" s="91"/>
      <c r="P57" s="92"/>
      <c r="Q57" s="81"/>
      <c r="R57" s="82"/>
      <c r="S57" s="91"/>
      <c r="T57" s="92"/>
      <c r="U57" s="81"/>
      <c r="V57" s="82"/>
      <c r="W57" s="91"/>
      <c r="X57" s="92"/>
      <c r="Y57" s="81"/>
      <c r="Z57" s="82"/>
      <c r="AA57" s="40" t="str">
        <f>IF(SUM($M$69:$Z$69)=0,"",IF(SUM(M57,Q57,U57,Y57)+SUM('R7調査票①'!M57,'R7調査票①'!Q57,'R7調査票①'!U57,'R7調査票①'!Y57)+SUM('R7調査票②'!M57,'R7調査票②'!Q57,'R7調査票②'!U57,'R7調査票②'!Y57)=0,"",SUM(M57,Q57,U57,Y57)+SUM('R7調査票①'!M57,'R7調査票①'!Q57,'R7調査票①'!U57,'R7調査票①'!Y57)+SUM('R7調査票②'!M57,'R7調査票②'!Q57,'R7調査票②'!U57,'R7調査票②'!Y57)))</f>
        <v/>
      </c>
      <c r="AB57" s="39" t="str">
        <f>IF(SUM($M$69:$Z$69)=0,"",IF(SUM(N57,R57,V57,Z57)+SUM('R7調査票①'!N57,'R7調査票①'!R57,'R7調査票①'!V57,'R7調査票①'!Z57)+SUM('R7調査票②'!N57,'R7調査票②'!R57,'R7調査票②'!V57,'R7調査票②'!Z57)=0,"",SUM(N57,R57,V57,Z57)+SUM('R7調査票①'!N57,'R7調査票①'!R57,'R7調査票①'!V57,'R7調査票①'!Z57)+SUM('R7調査票②'!N57,'R7調査票②'!R57,'R7調査票②'!V57,'R7調査票②'!Z57)))</f>
        <v/>
      </c>
      <c r="AC57" s="105"/>
      <c r="AD57" s="106"/>
      <c r="AE57" s="106"/>
      <c r="AF57" s="106"/>
      <c r="AG57" s="106"/>
      <c r="AH57" s="106"/>
      <c r="AI57" s="107"/>
    </row>
    <row r="58" spans="2:35" ht="11.4" customHeight="1" x14ac:dyDescent="0.4">
      <c r="B58" s="112"/>
      <c r="C58" s="70"/>
      <c r="D58" s="71"/>
      <c r="E58" s="259" t="str">
        <f>IF('R7調査票①'!$E58="","",'R7調査票①'!$E58)</f>
        <v/>
      </c>
      <c r="F58" s="260"/>
      <c r="G58" s="260"/>
      <c r="H58" s="260"/>
      <c r="I58" s="260"/>
      <c r="J58" s="261"/>
      <c r="K58" s="91"/>
      <c r="L58" s="92"/>
      <c r="M58" s="81"/>
      <c r="N58" s="82"/>
      <c r="O58" s="91"/>
      <c r="P58" s="92"/>
      <c r="Q58" s="81"/>
      <c r="R58" s="82"/>
      <c r="S58" s="91"/>
      <c r="T58" s="92"/>
      <c r="U58" s="81"/>
      <c r="V58" s="82"/>
      <c r="W58" s="91"/>
      <c r="X58" s="92"/>
      <c r="Y58" s="81"/>
      <c r="Z58" s="82"/>
      <c r="AA58" s="40" t="str">
        <f>IF(SUM($M$69:$Z$69)=0,"",IF(SUM(M58,Q58,U58,Y58)+SUM('R7調査票①'!M58,'R7調査票①'!Q58,'R7調査票①'!U58,'R7調査票①'!Y58)+SUM('R7調査票②'!M58,'R7調査票②'!Q58,'R7調査票②'!U58,'R7調査票②'!Y58)=0,"",SUM(M58,Q58,U58,Y58)+SUM('R7調査票①'!M58,'R7調査票①'!Q58,'R7調査票①'!U58,'R7調査票①'!Y58)+SUM('R7調査票②'!M58,'R7調査票②'!Q58,'R7調査票②'!U58,'R7調査票②'!Y58)))</f>
        <v/>
      </c>
      <c r="AB58" s="39" t="str">
        <f>IF(SUM($M$69:$Z$69)=0,"",IF(SUM(N58,R58,V58,Z58)+SUM('R7調査票①'!N58,'R7調査票①'!R58,'R7調査票①'!V58,'R7調査票①'!Z58)+SUM('R7調査票②'!N58,'R7調査票②'!R58,'R7調査票②'!V58,'R7調査票②'!Z58)=0,"",SUM(N58,R58,V58,Z58)+SUM('R7調査票①'!N58,'R7調査票①'!R58,'R7調査票①'!V58,'R7調査票①'!Z58)+SUM('R7調査票②'!N58,'R7調査票②'!R58,'R7調査票②'!V58,'R7調査票②'!Z58)))</f>
        <v/>
      </c>
      <c r="AC58" s="105"/>
      <c r="AD58" s="106"/>
      <c r="AE58" s="106"/>
      <c r="AF58" s="106"/>
      <c r="AG58" s="106"/>
      <c r="AH58" s="106"/>
      <c r="AI58" s="107"/>
    </row>
    <row r="59" spans="2:35" ht="11.4" customHeight="1" x14ac:dyDescent="0.4">
      <c r="B59" s="112"/>
      <c r="C59" s="70"/>
      <c r="D59" s="71"/>
      <c r="E59" s="259" t="str">
        <f>IF('R7調査票①'!$E59="","",'R7調査票①'!$E59)</f>
        <v/>
      </c>
      <c r="F59" s="260"/>
      <c r="G59" s="260"/>
      <c r="H59" s="260"/>
      <c r="I59" s="260"/>
      <c r="J59" s="261"/>
      <c r="K59" s="91"/>
      <c r="L59" s="92"/>
      <c r="M59" s="81"/>
      <c r="N59" s="82"/>
      <c r="O59" s="91"/>
      <c r="P59" s="92"/>
      <c r="Q59" s="81"/>
      <c r="R59" s="82"/>
      <c r="S59" s="91"/>
      <c r="T59" s="92"/>
      <c r="U59" s="81"/>
      <c r="V59" s="82"/>
      <c r="W59" s="91"/>
      <c r="X59" s="92"/>
      <c r="Y59" s="81"/>
      <c r="Z59" s="82"/>
      <c r="AA59" s="40" t="str">
        <f>IF(SUM($M$69:$Z$69)=0,"",IF(SUM(M59,Q59,U59,Y59)+SUM('R7調査票①'!M59,'R7調査票①'!Q59,'R7調査票①'!U59,'R7調査票①'!Y59)+SUM('R7調査票②'!M59,'R7調査票②'!Q59,'R7調査票②'!U59,'R7調査票②'!Y59)=0,"",SUM(M59,Q59,U59,Y59)+SUM('R7調査票①'!M59,'R7調査票①'!Q59,'R7調査票①'!U59,'R7調査票①'!Y59)+SUM('R7調査票②'!M59,'R7調査票②'!Q59,'R7調査票②'!U59,'R7調査票②'!Y59)))</f>
        <v/>
      </c>
      <c r="AB59" s="39" t="str">
        <f>IF(SUM($M$69:$Z$69)=0,"",IF(SUM(N59,R59,V59,Z59)+SUM('R7調査票①'!N59,'R7調査票①'!R59,'R7調査票①'!V59,'R7調査票①'!Z59)+SUM('R7調査票②'!N59,'R7調査票②'!R59,'R7調査票②'!V59,'R7調査票②'!Z59)=0,"",SUM(N59,R59,V59,Z59)+SUM('R7調査票①'!N59,'R7調査票①'!R59,'R7調査票①'!V59,'R7調査票①'!Z59)+SUM('R7調査票②'!N59,'R7調査票②'!R59,'R7調査票②'!V59,'R7調査票②'!Z59)))</f>
        <v/>
      </c>
      <c r="AC59" s="105"/>
      <c r="AD59" s="106"/>
      <c r="AE59" s="106"/>
      <c r="AF59" s="106"/>
      <c r="AG59" s="106"/>
      <c r="AH59" s="106"/>
      <c r="AI59" s="107"/>
    </row>
    <row r="60" spans="2:35" ht="11.4" customHeight="1" x14ac:dyDescent="0.4">
      <c r="B60" s="112"/>
      <c r="C60" s="77"/>
      <c r="D60" s="78"/>
      <c r="E60" s="259" t="str">
        <f>IF('R7調査票①'!$E60="","",'R7調査票①'!$E60)</f>
        <v/>
      </c>
      <c r="F60" s="260"/>
      <c r="G60" s="260"/>
      <c r="H60" s="260"/>
      <c r="I60" s="260"/>
      <c r="J60" s="261"/>
      <c r="K60" s="91"/>
      <c r="L60" s="92"/>
      <c r="M60" s="81"/>
      <c r="N60" s="82"/>
      <c r="O60" s="91"/>
      <c r="P60" s="92"/>
      <c r="Q60" s="81"/>
      <c r="R60" s="82"/>
      <c r="S60" s="91"/>
      <c r="T60" s="92"/>
      <c r="U60" s="81"/>
      <c r="V60" s="82"/>
      <c r="W60" s="91"/>
      <c r="X60" s="92"/>
      <c r="Y60" s="81"/>
      <c r="Z60" s="82"/>
      <c r="AA60" s="40" t="str">
        <f>IF(SUM($M$69:$Z$69)=0,"",IF(SUM(M60,Q60,U60,Y60)+SUM('R7調査票①'!M60,'R7調査票①'!Q60,'R7調査票①'!U60,'R7調査票①'!Y60)+SUM('R7調査票②'!M60,'R7調査票②'!Q60,'R7調査票②'!U60,'R7調査票②'!Y60)=0,"",SUM(M60,Q60,U60,Y60)+SUM('R7調査票①'!M60,'R7調査票①'!Q60,'R7調査票①'!U60,'R7調査票①'!Y60)+SUM('R7調査票②'!M60,'R7調査票②'!Q60,'R7調査票②'!U60,'R7調査票②'!Y60)))</f>
        <v/>
      </c>
      <c r="AB60" s="39" t="str">
        <f>IF(SUM($M$69:$Z$69)=0,"",IF(SUM(N60,R60,V60,Z60)+SUM('R7調査票①'!N60,'R7調査票①'!R60,'R7調査票①'!V60,'R7調査票①'!Z60)+SUM('R7調査票②'!N60,'R7調査票②'!R60,'R7調査票②'!V60,'R7調査票②'!Z60)=0,"",SUM(N60,R60,V60,Z60)+SUM('R7調査票①'!N60,'R7調査票①'!R60,'R7調査票①'!V60,'R7調査票①'!Z60)+SUM('R7調査票②'!N60,'R7調査票②'!R60,'R7調査票②'!V60,'R7調査票②'!Z60)))</f>
        <v/>
      </c>
      <c r="AC60" s="105"/>
      <c r="AD60" s="106"/>
      <c r="AE60" s="106"/>
      <c r="AF60" s="106"/>
      <c r="AG60" s="106"/>
      <c r="AH60" s="106"/>
      <c r="AI60" s="107"/>
    </row>
    <row r="61" spans="2:35" ht="11.4" customHeight="1" x14ac:dyDescent="0.4">
      <c r="B61" s="112"/>
      <c r="C61" s="77"/>
      <c r="D61" s="78"/>
      <c r="E61" s="259" t="str">
        <f>IF('R7調査票①'!$E61="","",'R7調査票①'!$E61)</f>
        <v/>
      </c>
      <c r="F61" s="260"/>
      <c r="G61" s="260"/>
      <c r="H61" s="260"/>
      <c r="I61" s="260"/>
      <c r="J61" s="261"/>
      <c r="K61" s="91"/>
      <c r="L61" s="92"/>
      <c r="M61" s="81"/>
      <c r="N61" s="82"/>
      <c r="O61" s="91"/>
      <c r="P61" s="92"/>
      <c r="Q61" s="81"/>
      <c r="R61" s="82"/>
      <c r="S61" s="91"/>
      <c r="T61" s="92"/>
      <c r="U61" s="81"/>
      <c r="V61" s="82"/>
      <c r="W61" s="91"/>
      <c r="X61" s="92"/>
      <c r="Y61" s="81"/>
      <c r="Z61" s="82"/>
      <c r="AA61" s="40" t="str">
        <f>IF(SUM($M$69:$Z$69)=0,"",IF(SUM(M61,Q61,U61,Y61)+SUM('R7調査票①'!M61,'R7調査票①'!Q61,'R7調査票①'!U61,'R7調査票①'!Y61)+SUM('R7調査票②'!M61,'R7調査票②'!Q61,'R7調査票②'!U61,'R7調査票②'!Y61)=0,"",SUM(M61,Q61,U61,Y61)+SUM('R7調査票①'!M61,'R7調査票①'!Q61,'R7調査票①'!U61,'R7調査票①'!Y61)+SUM('R7調査票②'!M61,'R7調査票②'!Q61,'R7調査票②'!U61,'R7調査票②'!Y61)))</f>
        <v/>
      </c>
      <c r="AB61" s="39" t="str">
        <f>IF(SUM($M$69:$Z$69)=0,"",IF(SUM(N61,R61,V61,Z61)+SUM('R7調査票①'!N61,'R7調査票①'!R61,'R7調査票①'!V61,'R7調査票①'!Z61)+SUM('R7調査票②'!N61,'R7調査票②'!R61,'R7調査票②'!V61,'R7調査票②'!Z61)=0,"",SUM(N61,R61,V61,Z61)+SUM('R7調査票①'!N61,'R7調査票①'!R61,'R7調査票①'!V61,'R7調査票①'!Z61)+SUM('R7調査票②'!N61,'R7調査票②'!R61,'R7調査票②'!V61,'R7調査票②'!Z61)))</f>
        <v/>
      </c>
      <c r="AC61" s="105"/>
      <c r="AD61" s="106"/>
      <c r="AE61" s="106"/>
      <c r="AF61" s="106"/>
      <c r="AG61" s="106"/>
      <c r="AH61" s="106"/>
      <c r="AI61" s="107"/>
    </row>
    <row r="62" spans="2:35" ht="11.4" customHeight="1" x14ac:dyDescent="0.4">
      <c r="B62" s="112"/>
      <c r="C62" s="77"/>
      <c r="D62" s="78"/>
      <c r="E62" s="259" t="str">
        <f>IF('R7調査票①'!$E62="","",'R7調査票①'!$E62)</f>
        <v/>
      </c>
      <c r="F62" s="260"/>
      <c r="G62" s="260"/>
      <c r="H62" s="260"/>
      <c r="I62" s="260"/>
      <c r="J62" s="261"/>
      <c r="K62" s="91"/>
      <c r="L62" s="92"/>
      <c r="M62" s="81"/>
      <c r="N62" s="82"/>
      <c r="O62" s="91"/>
      <c r="P62" s="92"/>
      <c r="Q62" s="81"/>
      <c r="R62" s="82"/>
      <c r="S62" s="91"/>
      <c r="T62" s="92"/>
      <c r="U62" s="81"/>
      <c r="V62" s="82"/>
      <c r="W62" s="91"/>
      <c r="X62" s="92"/>
      <c r="Y62" s="81"/>
      <c r="Z62" s="82"/>
      <c r="AA62" s="40" t="str">
        <f>IF(SUM($M$69:$Z$69)=0,"",IF(SUM(M62,Q62,U62,Y62)+SUM('R7調査票①'!M62,'R7調査票①'!Q62,'R7調査票①'!U62,'R7調査票①'!Y62)+SUM('R7調査票②'!M62,'R7調査票②'!Q62,'R7調査票②'!U62,'R7調査票②'!Y62)=0,"",SUM(M62,Q62,U62,Y62)+SUM('R7調査票①'!M62,'R7調査票①'!Q62,'R7調査票①'!U62,'R7調査票①'!Y62)+SUM('R7調査票②'!M62,'R7調査票②'!Q62,'R7調査票②'!U62,'R7調査票②'!Y62)))</f>
        <v/>
      </c>
      <c r="AB62" s="39" t="str">
        <f>IF(SUM($M$69:$Z$69)=0,"",IF(SUM(N62,R62,V62,Z62)+SUM('R7調査票①'!N62,'R7調査票①'!R62,'R7調査票①'!V62,'R7調査票①'!Z62)+SUM('R7調査票②'!N62,'R7調査票②'!R62,'R7調査票②'!V62,'R7調査票②'!Z62)=0,"",SUM(N62,R62,V62,Z62)+SUM('R7調査票①'!N62,'R7調査票①'!R62,'R7調査票①'!V62,'R7調査票①'!Z62)+SUM('R7調査票②'!N62,'R7調査票②'!R62,'R7調査票②'!V62,'R7調査票②'!Z62)))</f>
        <v/>
      </c>
      <c r="AC62" s="105"/>
      <c r="AD62" s="106"/>
      <c r="AE62" s="106"/>
      <c r="AF62" s="106"/>
      <c r="AG62" s="106"/>
      <c r="AH62" s="106"/>
      <c r="AI62" s="107"/>
    </row>
    <row r="63" spans="2:35" ht="11.4" customHeight="1" x14ac:dyDescent="0.4">
      <c r="B63" s="112"/>
      <c r="C63" s="77"/>
      <c r="D63" s="78"/>
      <c r="E63" s="259" t="str">
        <f>IF('R7調査票①'!$E63="","",'R7調査票①'!$E63)</f>
        <v/>
      </c>
      <c r="F63" s="260"/>
      <c r="G63" s="260"/>
      <c r="H63" s="260"/>
      <c r="I63" s="260"/>
      <c r="J63" s="261"/>
      <c r="K63" s="91"/>
      <c r="L63" s="92"/>
      <c r="M63" s="81"/>
      <c r="N63" s="82"/>
      <c r="O63" s="91"/>
      <c r="P63" s="92"/>
      <c r="Q63" s="81"/>
      <c r="R63" s="82"/>
      <c r="S63" s="91"/>
      <c r="T63" s="92"/>
      <c r="U63" s="81"/>
      <c r="V63" s="82"/>
      <c r="W63" s="91"/>
      <c r="X63" s="92"/>
      <c r="Y63" s="81"/>
      <c r="Z63" s="82"/>
      <c r="AA63" s="40" t="str">
        <f>IF(SUM($M$69:$Z$69)=0,"",IF(SUM(M63,Q63,U63,Y63)+SUM('R7調査票①'!M63,'R7調査票①'!Q63,'R7調査票①'!U63,'R7調査票①'!Y63)+SUM('R7調査票②'!M63,'R7調査票②'!Q63,'R7調査票②'!U63,'R7調査票②'!Y63)=0,"",SUM(M63,Q63,U63,Y63)+SUM('R7調査票①'!M63,'R7調査票①'!Q63,'R7調査票①'!U63,'R7調査票①'!Y63)+SUM('R7調査票②'!M63,'R7調査票②'!Q63,'R7調査票②'!U63,'R7調査票②'!Y63)))</f>
        <v/>
      </c>
      <c r="AB63" s="39" t="str">
        <f>IF(SUM($M$69:$Z$69)=0,"",IF(SUM(N63,R63,V63,Z63)+SUM('R7調査票①'!N63,'R7調査票①'!R63,'R7調査票①'!V63,'R7調査票①'!Z63)+SUM('R7調査票②'!N63,'R7調査票②'!R63,'R7調査票②'!V63,'R7調査票②'!Z63)=0,"",SUM(N63,R63,V63,Z63)+SUM('R7調査票①'!N63,'R7調査票①'!R63,'R7調査票①'!V63,'R7調査票①'!Z63)+SUM('R7調査票②'!N63,'R7調査票②'!R63,'R7調査票②'!V63,'R7調査票②'!Z63)))</f>
        <v/>
      </c>
      <c r="AC63" s="105"/>
      <c r="AD63" s="106"/>
      <c r="AE63" s="106"/>
      <c r="AF63" s="106"/>
      <c r="AG63" s="106"/>
      <c r="AH63" s="106"/>
      <c r="AI63" s="107"/>
    </row>
    <row r="64" spans="2:35" ht="11.4" customHeight="1" x14ac:dyDescent="0.4">
      <c r="B64" s="112"/>
      <c r="C64" s="77"/>
      <c r="D64" s="78"/>
      <c r="E64" s="259" t="str">
        <f>IF('R7調査票①'!$E64="","",'R7調査票①'!$E64)</f>
        <v/>
      </c>
      <c r="F64" s="260"/>
      <c r="G64" s="260"/>
      <c r="H64" s="260"/>
      <c r="I64" s="260"/>
      <c r="J64" s="261"/>
      <c r="K64" s="91"/>
      <c r="L64" s="92"/>
      <c r="M64" s="81"/>
      <c r="N64" s="82"/>
      <c r="O64" s="91"/>
      <c r="P64" s="92"/>
      <c r="Q64" s="81"/>
      <c r="R64" s="82"/>
      <c r="S64" s="91"/>
      <c r="T64" s="92"/>
      <c r="U64" s="81"/>
      <c r="V64" s="82"/>
      <c r="W64" s="91"/>
      <c r="X64" s="92"/>
      <c r="Y64" s="81"/>
      <c r="Z64" s="82"/>
      <c r="AA64" s="40" t="str">
        <f>IF(SUM($M$69:$Z$69)=0,"",IF(SUM(M64,Q64,U64,Y64)+SUM('R7調査票①'!M64,'R7調査票①'!Q64,'R7調査票①'!U64,'R7調査票①'!Y64)+SUM('R7調査票②'!M64,'R7調査票②'!Q64,'R7調査票②'!U64,'R7調査票②'!Y64)=0,"",SUM(M64,Q64,U64,Y64)+SUM('R7調査票①'!M64,'R7調査票①'!Q64,'R7調査票①'!U64,'R7調査票①'!Y64)+SUM('R7調査票②'!M64,'R7調査票②'!Q64,'R7調査票②'!U64,'R7調査票②'!Y64)))</f>
        <v/>
      </c>
      <c r="AB64" s="39" t="str">
        <f>IF(SUM($M$69:$Z$69)=0,"",IF(SUM(N64,R64,V64,Z64)+SUM('R7調査票①'!N64,'R7調査票①'!R64,'R7調査票①'!V64,'R7調査票①'!Z64)+SUM('R7調査票②'!N64,'R7調査票②'!R64,'R7調査票②'!V64,'R7調査票②'!Z64)=0,"",SUM(N64,R64,V64,Z64)+SUM('R7調査票①'!N64,'R7調査票①'!R64,'R7調査票①'!V64,'R7調査票①'!Z64)+SUM('R7調査票②'!N64,'R7調査票②'!R64,'R7調査票②'!V64,'R7調査票②'!Z64)))</f>
        <v/>
      </c>
      <c r="AC64" s="105"/>
      <c r="AD64" s="106"/>
      <c r="AE64" s="106"/>
      <c r="AF64" s="106"/>
      <c r="AG64" s="106"/>
      <c r="AH64" s="106"/>
      <c r="AI64" s="107"/>
    </row>
    <row r="65" spans="2:35" ht="11.4" customHeight="1" x14ac:dyDescent="0.4">
      <c r="B65" s="112"/>
      <c r="C65" s="77"/>
      <c r="D65" s="78"/>
      <c r="E65" s="259" t="str">
        <f>IF('R7調査票①'!$E65="","",'R7調査票①'!$E65)</f>
        <v/>
      </c>
      <c r="F65" s="260"/>
      <c r="G65" s="260"/>
      <c r="H65" s="260"/>
      <c r="I65" s="260"/>
      <c r="J65" s="261"/>
      <c r="K65" s="91"/>
      <c r="L65" s="92"/>
      <c r="M65" s="81"/>
      <c r="N65" s="82"/>
      <c r="O65" s="91"/>
      <c r="P65" s="92"/>
      <c r="Q65" s="81"/>
      <c r="R65" s="82"/>
      <c r="S65" s="91"/>
      <c r="T65" s="92"/>
      <c r="U65" s="81"/>
      <c r="V65" s="82"/>
      <c r="W65" s="91"/>
      <c r="X65" s="92"/>
      <c r="Y65" s="81"/>
      <c r="Z65" s="82"/>
      <c r="AA65" s="40" t="str">
        <f>IF(SUM($M$69:$Z$69)=0,"",IF(SUM(M65,Q65,U65,Y65)+SUM('R7調査票①'!M65,'R7調査票①'!Q65,'R7調査票①'!U65,'R7調査票①'!Y65)+SUM('R7調査票②'!M65,'R7調査票②'!Q65,'R7調査票②'!U65,'R7調査票②'!Y65)=0,"",SUM(M65,Q65,U65,Y65)+SUM('R7調査票①'!M65,'R7調査票①'!Q65,'R7調査票①'!U65,'R7調査票①'!Y65)+SUM('R7調査票②'!M65,'R7調査票②'!Q65,'R7調査票②'!U65,'R7調査票②'!Y65)))</f>
        <v/>
      </c>
      <c r="AB65" s="39" t="str">
        <f>IF(SUM($M$69:$Z$69)=0,"",IF(SUM(N65,R65,V65,Z65)+SUM('R7調査票①'!N65,'R7調査票①'!R65,'R7調査票①'!V65,'R7調査票①'!Z65)+SUM('R7調査票②'!N65,'R7調査票②'!R65,'R7調査票②'!V65,'R7調査票②'!Z65)=0,"",SUM(N65,R65,V65,Z65)+SUM('R7調査票①'!N65,'R7調査票①'!R65,'R7調査票①'!V65,'R7調査票①'!Z65)+SUM('R7調査票②'!N65,'R7調査票②'!R65,'R7調査票②'!V65,'R7調査票②'!Z65)))</f>
        <v/>
      </c>
      <c r="AC65" s="105"/>
      <c r="AD65" s="106"/>
      <c r="AE65" s="106"/>
      <c r="AF65" s="106"/>
      <c r="AG65" s="106"/>
      <c r="AH65" s="106"/>
      <c r="AI65" s="107"/>
    </row>
    <row r="66" spans="2:35" ht="11.4" customHeight="1" x14ac:dyDescent="0.4">
      <c r="B66" s="112"/>
      <c r="C66" s="77"/>
      <c r="D66" s="78"/>
      <c r="E66" s="259" t="str">
        <f>IF('R7調査票①'!$E66="","",'R7調査票①'!$E66)</f>
        <v/>
      </c>
      <c r="F66" s="260"/>
      <c r="G66" s="260"/>
      <c r="H66" s="260"/>
      <c r="I66" s="260"/>
      <c r="J66" s="261"/>
      <c r="K66" s="91"/>
      <c r="L66" s="92"/>
      <c r="M66" s="81"/>
      <c r="N66" s="82"/>
      <c r="O66" s="91"/>
      <c r="P66" s="92"/>
      <c r="Q66" s="81"/>
      <c r="R66" s="82"/>
      <c r="S66" s="91"/>
      <c r="T66" s="92"/>
      <c r="U66" s="81"/>
      <c r="V66" s="82"/>
      <c r="W66" s="91"/>
      <c r="X66" s="92"/>
      <c r="Y66" s="81"/>
      <c r="Z66" s="82"/>
      <c r="AA66" s="40" t="str">
        <f>IF(SUM($M$69:$Z$69)=0,"",IF(SUM(M66,Q66,U66,Y66)+SUM('R7調査票①'!M66,'R7調査票①'!Q66,'R7調査票①'!U66,'R7調査票①'!Y66)+SUM('R7調査票②'!M66,'R7調査票②'!Q66,'R7調査票②'!U66,'R7調査票②'!Y66)=0,"",SUM(M66,Q66,U66,Y66)+SUM('R7調査票①'!M66,'R7調査票①'!Q66,'R7調査票①'!U66,'R7調査票①'!Y66)+SUM('R7調査票②'!M66,'R7調査票②'!Q66,'R7調査票②'!U66,'R7調査票②'!Y66)))</f>
        <v/>
      </c>
      <c r="AB66" s="39" t="str">
        <f>IF(SUM($M$69:$Z$69)=0,"",IF(SUM(N66,R66,V66,Z66)+SUM('R7調査票①'!N66,'R7調査票①'!R66,'R7調査票①'!V66,'R7調査票①'!Z66)+SUM('R7調査票②'!N66,'R7調査票②'!R66,'R7調査票②'!V66,'R7調査票②'!Z66)=0,"",SUM(N66,R66,V66,Z66)+SUM('R7調査票①'!N66,'R7調査票①'!R66,'R7調査票①'!V66,'R7調査票①'!Z66)+SUM('R7調査票②'!N66,'R7調査票②'!R66,'R7調査票②'!V66,'R7調査票②'!Z66)))</f>
        <v/>
      </c>
      <c r="AC66" s="105"/>
      <c r="AD66" s="106"/>
      <c r="AE66" s="106"/>
      <c r="AF66" s="106"/>
      <c r="AG66" s="106"/>
      <c r="AH66" s="106"/>
      <c r="AI66" s="107"/>
    </row>
    <row r="67" spans="2:35" ht="11.4" customHeight="1" x14ac:dyDescent="0.4">
      <c r="B67" s="112"/>
      <c r="C67" s="77"/>
      <c r="D67" s="78"/>
      <c r="E67" s="259" t="str">
        <f>IF('R7調査票①'!$E67="","",'R7調査票①'!$E67)</f>
        <v/>
      </c>
      <c r="F67" s="260"/>
      <c r="G67" s="260"/>
      <c r="H67" s="260"/>
      <c r="I67" s="260"/>
      <c r="J67" s="261"/>
      <c r="K67" s="91"/>
      <c r="L67" s="92"/>
      <c r="M67" s="81"/>
      <c r="N67" s="82"/>
      <c r="O67" s="91"/>
      <c r="P67" s="92"/>
      <c r="Q67" s="81"/>
      <c r="R67" s="82"/>
      <c r="S67" s="91"/>
      <c r="T67" s="92"/>
      <c r="U67" s="81"/>
      <c r="V67" s="82"/>
      <c r="W67" s="91"/>
      <c r="X67" s="92"/>
      <c r="Y67" s="81"/>
      <c r="Z67" s="82"/>
      <c r="AA67" s="40" t="str">
        <f>IF(SUM($M$69:$Z$69)=0,"",IF(SUM(M67,Q67,U67,Y67)+SUM('R7調査票①'!M67,'R7調査票①'!Q67,'R7調査票①'!U67,'R7調査票①'!Y67)+SUM('R7調査票②'!M67,'R7調査票②'!Q67,'R7調査票②'!U67,'R7調査票②'!Y67)=0,"",SUM(M67,Q67,U67,Y67)+SUM('R7調査票①'!M67,'R7調査票①'!Q67,'R7調査票①'!U67,'R7調査票①'!Y67)+SUM('R7調査票②'!M67,'R7調査票②'!Q67,'R7調査票②'!U67,'R7調査票②'!Y67)))</f>
        <v/>
      </c>
      <c r="AB67" s="39" t="str">
        <f>IF(SUM($M$69:$Z$69)=0,"",IF(SUM(N67,R67,V67,Z67)+SUM('R7調査票①'!N67,'R7調査票①'!R67,'R7調査票①'!V67,'R7調査票①'!Z67)+SUM('R7調査票②'!N67,'R7調査票②'!R67,'R7調査票②'!V67,'R7調査票②'!Z67)=0,"",SUM(N67,R67,V67,Z67)+SUM('R7調査票①'!N67,'R7調査票①'!R67,'R7調査票①'!V67,'R7調査票①'!Z67)+SUM('R7調査票②'!N67,'R7調査票②'!R67,'R7調査票②'!V67,'R7調査票②'!Z67)))</f>
        <v/>
      </c>
      <c r="AC67" s="105"/>
      <c r="AD67" s="106"/>
      <c r="AE67" s="106"/>
      <c r="AF67" s="106"/>
      <c r="AG67" s="106"/>
      <c r="AH67" s="106"/>
      <c r="AI67" s="107"/>
    </row>
    <row r="68" spans="2:35" ht="11.4" customHeight="1" x14ac:dyDescent="0.4">
      <c r="B68" s="108" t="s">
        <v>27</v>
      </c>
      <c r="C68" s="108"/>
      <c r="D68" s="108"/>
      <c r="E68" s="108"/>
      <c r="F68" s="108"/>
      <c r="G68" s="108"/>
      <c r="H68" s="108"/>
      <c r="I68" s="108"/>
      <c r="J68" s="108"/>
      <c r="K68" s="109"/>
      <c r="L68" s="110"/>
      <c r="M68" s="81"/>
      <c r="N68" s="82"/>
      <c r="O68" s="109"/>
      <c r="P68" s="110"/>
      <c r="Q68" s="81"/>
      <c r="R68" s="82"/>
      <c r="S68" s="109"/>
      <c r="T68" s="110"/>
      <c r="U68" s="81"/>
      <c r="V68" s="82"/>
      <c r="W68" s="109"/>
      <c r="X68" s="110"/>
      <c r="Y68" s="81"/>
      <c r="Z68" s="82"/>
      <c r="AA68" s="40" t="str">
        <f>IF(SUM($M$69:$Z$69)=0,"",IF(SUM(M68,Q68,U68,Y68)+SUM('R7調査票①'!M68,'R7調査票①'!Q68,'R7調査票①'!U68,'R7調査票①'!Y68)+SUM('R7調査票②'!M68,'R7調査票②'!Q68,'R7調査票②'!U68,'R7調査票②'!Y68)=0,"",SUM(M68,Q68,U68,Y68)+SUM('R7調査票①'!M68,'R7調査票①'!Q68,'R7調査票①'!U68,'R7調査票①'!Y68)+SUM('R7調査票②'!M68,'R7調査票②'!Q68,'R7調査票②'!U68,'R7調査票②'!Y68)))</f>
        <v/>
      </c>
      <c r="AB68" s="39" t="str">
        <f>IF(SUM($M$69:$Z$69)=0,"",IF(SUM(N68,R68,V68,Z68)+SUM('R7調査票①'!N68,'R7調査票①'!R68,'R7調査票①'!V68,'R7調査票①'!Z68)+SUM('R7調査票②'!N68,'R7調査票②'!R68,'R7調査票②'!V68,'R7調査票②'!Z68)=0,"",SUM(N68,R68,V68,Z68)+SUM('R7調査票①'!N68,'R7調査票①'!R68,'R7調査票①'!V68,'R7調査票①'!Z68)+SUM('R7調査票②'!N68,'R7調査票②'!R68,'R7調査票②'!V68,'R7調査票②'!Z68)))</f>
        <v/>
      </c>
      <c r="AC68" s="251"/>
      <c r="AD68" s="252"/>
      <c r="AE68" s="252"/>
      <c r="AF68" s="252"/>
      <c r="AG68" s="252"/>
      <c r="AH68" s="252"/>
      <c r="AI68" s="253"/>
    </row>
    <row r="69" spans="2:35" ht="11.4" customHeight="1" x14ac:dyDescent="0.4">
      <c r="B69" s="108" t="s">
        <v>28</v>
      </c>
      <c r="C69" s="108"/>
      <c r="D69" s="108"/>
      <c r="E69" s="108"/>
      <c r="F69" s="108"/>
      <c r="G69" s="108"/>
      <c r="H69" s="108"/>
      <c r="I69" s="108"/>
      <c r="J69" s="108"/>
      <c r="K69" s="109"/>
      <c r="L69" s="110"/>
      <c r="M69" s="40" t="str">
        <f>IF(SUM(M31:M68)=0,"",SUM(M31:M68))</f>
        <v/>
      </c>
      <c r="N69" s="39" t="str">
        <f>IF(SUM(N31:N68)=0,"",SUM(N31:N68))</f>
        <v/>
      </c>
      <c r="O69" s="109"/>
      <c r="P69" s="110"/>
      <c r="Q69" s="40" t="str">
        <f>IF(SUM(Q31:Q68)=0,"",SUM(Q31:Q68))</f>
        <v/>
      </c>
      <c r="R69" s="39" t="str">
        <f>IF(SUM(R31:R68)=0,"",SUM(R31:R68))</f>
        <v/>
      </c>
      <c r="S69" s="109"/>
      <c r="T69" s="110"/>
      <c r="U69" s="40" t="str">
        <f>IF(SUM(U31:U68)=0,"",SUM(U31:U68))</f>
        <v/>
      </c>
      <c r="V69" s="39" t="str">
        <f>IF(SUM(V31:V68)=0,"",SUM(V31:V68))</f>
        <v/>
      </c>
      <c r="W69" s="109"/>
      <c r="X69" s="110"/>
      <c r="Y69" s="40" t="str">
        <f>IF(SUM(Y31:Y68)=0,"",SUM(Y31:Y68))</f>
        <v/>
      </c>
      <c r="Z69" s="39" t="str">
        <f>IF(SUM(Z31:Z68)=0,"",SUM(Z31:Z68))</f>
        <v/>
      </c>
      <c r="AA69" s="40" t="str">
        <f>IF(SUM($M$69:$Z$69)=0,"",SUM(M69,Q69,U69,Y69)+SUM('R7調査票①'!M69,'R7調査票①'!Q69,'R7調査票①'!U69,'R7調査票①'!Y69)+SUM('R7調査票②'!M69,'R7調査票②'!Q69,'R7調査票②'!U69,'R7調査票②'!Y69))</f>
        <v/>
      </c>
      <c r="AB69" s="39" t="str">
        <f>IF(SUM($M$69:$Z$69)=0,"",SUM(N69,R69,V69,Z69,AA69)+SUM('R7調査票①'!N69,'R7調査票①'!R69,'R7調査票①'!V69,'R7調査票①'!Z69)+SUM('R7調査票②'!N69,'R7調査票②'!R69,'R7調査票②'!V69,'R7調査票②'!Z69))</f>
        <v/>
      </c>
      <c r="AC69" s="251"/>
      <c r="AD69" s="252"/>
      <c r="AE69" s="252"/>
      <c r="AF69" s="252"/>
      <c r="AG69" s="252"/>
      <c r="AH69" s="252"/>
      <c r="AI69" s="253"/>
    </row>
    <row r="70" spans="2:35" ht="11.4" customHeight="1" x14ac:dyDescent="0.4">
      <c r="B70" s="108" t="s">
        <v>29</v>
      </c>
      <c r="C70" s="108"/>
      <c r="D70" s="108"/>
      <c r="E70" s="108"/>
      <c r="F70" s="108"/>
      <c r="G70" s="108"/>
      <c r="H70" s="108"/>
      <c r="I70" s="108"/>
      <c r="J70" s="108"/>
      <c r="K70" s="109"/>
      <c r="L70" s="110"/>
      <c r="M70" s="81"/>
      <c r="N70" s="82"/>
      <c r="O70" s="109"/>
      <c r="P70" s="110"/>
      <c r="Q70" s="81"/>
      <c r="R70" s="82"/>
      <c r="S70" s="109"/>
      <c r="T70" s="110"/>
      <c r="U70" s="81"/>
      <c r="V70" s="82"/>
      <c r="W70" s="109"/>
      <c r="X70" s="110"/>
      <c r="Y70" s="81"/>
      <c r="Z70" s="82"/>
      <c r="AA70" s="40" t="str">
        <f>IF(SUM($M$71:$Z$71)=0,"",SUM(M70,Q70,U70,Y70)+SUM('R7調査票①'!M70,'R7調査票①'!Q70,'R7調査票①'!U70,'R7調査票①'!Y70)+SUM('R7調査票②'!M70,'R7調査票②'!Q70,'R7調査票②'!U70,'R7調査票②'!Y70))</f>
        <v/>
      </c>
      <c r="AB70" s="39" t="str">
        <f>IF(SUM($M$71:$Z$71)=0,"",SUM(N70,R70,V70,Z70,AA70)+SUM('R7調査票①'!N70,'R7調査票①'!R70,'R7調査票①'!V70,'R7調査票①'!Z70)+SUM('R7調査票②'!N70,'R7調査票②'!R70,'R7調査票②'!V70,'R7調査票②'!Z70))</f>
        <v/>
      </c>
      <c r="AC70" s="251"/>
      <c r="AD70" s="252"/>
      <c r="AE70" s="252"/>
      <c r="AF70" s="252"/>
      <c r="AG70" s="252"/>
      <c r="AH70" s="252"/>
      <c r="AI70" s="253"/>
    </row>
    <row r="71" spans="2:35" ht="11.4" customHeight="1" x14ac:dyDescent="0.4">
      <c r="B71" s="108" t="s">
        <v>30</v>
      </c>
      <c r="C71" s="108"/>
      <c r="D71" s="108"/>
      <c r="E71" s="108"/>
      <c r="F71" s="108"/>
      <c r="G71" s="108"/>
      <c r="H71" s="108"/>
      <c r="I71" s="108"/>
      <c r="J71" s="108"/>
      <c r="K71" s="109"/>
      <c r="L71" s="110"/>
      <c r="M71" s="40" t="str">
        <f>IF(SUM(M69:M70)=0,"",SUM(M69:M70))</f>
        <v/>
      </c>
      <c r="N71" s="39" t="str">
        <f>IF(SUM(N69:N70)=0,"",SUM(N69:N70))</f>
        <v/>
      </c>
      <c r="O71" s="109"/>
      <c r="P71" s="110"/>
      <c r="Q71" s="40" t="str">
        <f>IF(SUM(Q69:Q70)=0,"",SUM(Q69:Q70))</f>
        <v/>
      </c>
      <c r="R71" s="39" t="str">
        <f>IF(SUM(R69:R70)=0,"",SUM(R69:R70))</f>
        <v/>
      </c>
      <c r="S71" s="109"/>
      <c r="T71" s="110"/>
      <c r="U71" s="40" t="str">
        <f>IF(SUM(U69:U70)=0,"",SUM(U69:U70))</f>
        <v/>
      </c>
      <c r="V71" s="39" t="str">
        <f>IF(SUM(V69:V70)=0,"",SUM(V69:V70))</f>
        <v/>
      </c>
      <c r="W71" s="109"/>
      <c r="X71" s="110"/>
      <c r="Y71" s="40" t="str">
        <f>IF(SUM(Y69:Y70)=0,"",SUM(Y69:Y70))</f>
        <v/>
      </c>
      <c r="Z71" s="39" t="str">
        <f>IF(SUM(Z69:Z70)=0,"",SUM(Z69:Z70))</f>
        <v/>
      </c>
      <c r="AA71" s="40" t="str">
        <f>IF(SUM($M$71:$Z$71)=0,"",SUM(M71,Q71,U71,Y71)+SUM('R7調査票①'!M71,'R7調査票①'!Q71,'R7調査票①'!U71,'R7調査票①'!Y71)+SUM('R7調査票②'!M71,'R7調査票②'!Q71,'R7調査票②'!U71,'R7調査票②'!Y71))</f>
        <v/>
      </c>
      <c r="AB71" s="39" t="str">
        <f>IF(SUM($M$71:$Z$71)=0,"",SUM(N71,R71,V71,Z71,AA71)+SUM('R7調査票①'!N71,'R7調査票①'!R71,'R7調査票①'!V71,'R7調査票①'!Z71)+SUM('R7調査票②'!N71,'R7調査票②'!R71,'R7調査票②'!V71,'R7調査票②'!Z71))</f>
        <v/>
      </c>
      <c r="AC71" s="251"/>
      <c r="AD71" s="252"/>
      <c r="AE71" s="252"/>
      <c r="AF71" s="252"/>
      <c r="AG71" s="252"/>
      <c r="AH71" s="252"/>
      <c r="AI71" s="253"/>
    </row>
    <row r="72" spans="2:35" ht="4.95" customHeight="1" x14ac:dyDescent="0.4"/>
    <row r="73" spans="2:35" ht="10.5" customHeight="1" x14ac:dyDescent="0.4">
      <c r="B73" s="83" t="s">
        <v>56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5"/>
    </row>
    <row r="74" spans="2:35" ht="10.5" customHeight="1" x14ac:dyDescent="0.4">
      <c r="B74" s="77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78"/>
    </row>
    <row r="75" spans="2:35" ht="10.5" customHeight="1" x14ac:dyDescent="0.4">
      <c r="B75" s="77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78"/>
    </row>
    <row r="76" spans="2:35" ht="10.5" customHeight="1" x14ac:dyDescent="0.4">
      <c r="B76" s="79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0"/>
    </row>
    <row r="77" spans="2:35" ht="4.95" customHeight="1" x14ac:dyDescent="0.4"/>
    <row r="78" spans="2:35" ht="13.5" customHeight="1" x14ac:dyDescent="0.4">
      <c r="B78" s="17"/>
      <c r="C78" s="18" t="s">
        <v>31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9"/>
    </row>
    <row r="79" spans="2:35" ht="13.5" customHeight="1" x14ac:dyDescent="0.4">
      <c r="B79" s="14"/>
      <c r="D79" s="255" t="s">
        <v>49</v>
      </c>
      <c r="E79" s="255"/>
      <c r="F79" s="256" t="str">
        <f>IF('R7調査票①'!$F$79="","",'R7調査票①'!$F$79)</f>
        <v/>
      </c>
      <c r="G79" s="256"/>
      <c r="H79" s="3" t="s">
        <v>34</v>
      </c>
      <c r="I79" s="256" t="str">
        <f>IF('R7調査票①'!$I$79="","",'R7調査票①'!$I$79)</f>
        <v/>
      </c>
      <c r="J79" s="256"/>
      <c r="K79" s="3" t="s">
        <v>35</v>
      </c>
      <c r="L79" s="256" t="str">
        <f>IF('R7調査票①'!$L$79="","",'R7調査票①'!$L$79)</f>
        <v/>
      </c>
      <c r="M79" s="256"/>
      <c r="N79" s="3" t="s">
        <v>36</v>
      </c>
      <c r="Q79" s="255" t="s">
        <v>4</v>
      </c>
      <c r="R79" s="255"/>
      <c r="S79" s="255"/>
      <c r="U79" s="257" t="str">
        <f>IF('R7調査票①'!$U$79="","",'R7調査票①'!$U$79)</f>
        <v/>
      </c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8"/>
    </row>
    <row r="80" spans="2:35" ht="13.5" customHeight="1" x14ac:dyDescent="0.4">
      <c r="B80" s="15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96" t="s">
        <v>50</v>
      </c>
      <c r="V80" s="96"/>
      <c r="W80" s="96"/>
      <c r="X80" s="254" t="str">
        <f>IF('R7調査票①'!$X$80="","",'R7調査票①'!$X$80)</f>
        <v/>
      </c>
      <c r="Y80" s="254"/>
      <c r="Z80" s="254"/>
      <c r="AA80" s="254"/>
      <c r="AB80" s="254"/>
      <c r="AC80" s="254"/>
      <c r="AD80" s="254"/>
      <c r="AE80" s="254"/>
      <c r="AF80" s="254"/>
      <c r="AG80" s="254"/>
      <c r="AH80" s="20" t="s">
        <v>32</v>
      </c>
      <c r="AI80" s="16"/>
    </row>
    <row r="81" spans="29:35" x14ac:dyDescent="0.4">
      <c r="AC81" s="22" t="s">
        <v>45</v>
      </c>
      <c r="AD81" s="89">
        <f>'R7調査票①'!$AD$81</f>
        <v>0</v>
      </c>
      <c r="AE81" s="90" t="s">
        <v>54</v>
      </c>
      <c r="AF81" s="90"/>
      <c r="AG81" s="46">
        <v>3</v>
      </c>
      <c r="AH81" s="90" t="s">
        <v>55</v>
      </c>
      <c r="AI81" s="90"/>
    </row>
  </sheetData>
  <mergeCells count="348">
    <mergeCell ref="I2:AB3"/>
    <mergeCell ref="AC2:AD3"/>
    <mergeCell ref="AE2:AI3"/>
    <mergeCell ref="B5:B8"/>
    <mergeCell ref="C5:R8"/>
    <mergeCell ref="S5:S8"/>
    <mergeCell ref="T5:T8"/>
    <mergeCell ref="U5:V8"/>
    <mergeCell ref="W5:X8"/>
    <mergeCell ref="Y5:Z8"/>
    <mergeCell ref="AA5:AA8"/>
    <mergeCell ref="AB5:AB8"/>
    <mergeCell ref="AC5:AG8"/>
    <mergeCell ref="AH5:AI8"/>
    <mergeCell ref="B9:D9"/>
    <mergeCell ref="E9:N9"/>
    <mergeCell ref="O9:O12"/>
    <mergeCell ref="P9:Q12"/>
    <mergeCell ref="R9:T12"/>
    <mergeCell ref="U9:V10"/>
    <mergeCell ref="AC9:AC10"/>
    <mergeCell ref="AD9:AD10"/>
    <mergeCell ref="AE9:AI10"/>
    <mergeCell ref="B10:D12"/>
    <mergeCell ref="E10:N12"/>
    <mergeCell ref="AC11:AC12"/>
    <mergeCell ref="AD11:AD12"/>
    <mergeCell ref="AE11:AI12"/>
    <mergeCell ref="W9:W10"/>
    <mergeCell ref="X9:X10"/>
    <mergeCell ref="Y9:Y10"/>
    <mergeCell ref="Z9:Z10"/>
    <mergeCell ref="AA9:AA10"/>
    <mergeCell ref="AB9:AB10"/>
    <mergeCell ref="M13:N16"/>
    <mergeCell ref="O13:P16"/>
    <mergeCell ref="R13:T16"/>
    <mergeCell ref="U13:V13"/>
    <mergeCell ref="U14:AA16"/>
    <mergeCell ref="AB14:AI16"/>
    <mergeCell ref="B13:D16"/>
    <mergeCell ref="E13:F16"/>
    <mergeCell ref="G13:H16"/>
    <mergeCell ref="I13:I16"/>
    <mergeCell ref="J13:K16"/>
    <mergeCell ref="L13:L16"/>
    <mergeCell ref="AB17:AB18"/>
    <mergeCell ref="E19:L20"/>
    <mergeCell ref="M19:Q20"/>
    <mergeCell ref="U19:U20"/>
    <mergeCell ref="V19:W20"/>
    <mergeCell ref="X19:X20"/>
    <mergeCell ref="Y19:Y20"/>
    <mergeCell ref="Z19:Z20"/>
    <mergeCell ref="AA19:AA20"/>
    <mergeCell ref="R17:T20"/>
    <mergeCell ref="U17:V18"/>
    <mergeCell ref="W17:W18"/>
    <mergeCell ref="X17:X18"/>
    <mergeCell ref="Y17:Y18"/>
    <mergeCell ref="Z17:Z18"/>
    <mergeCell ref="E17:F18"/>
    <mergeCell ref="G17:H18"/>
    <mergeCell ref="I17:I18"/>
    <mergeCell ref="J17:K18"/>
    <mergeCell ref="L17:L18"/>
    <mergeCell ref="S25:T30"/>
    <mergeCell ref="U25:V29"/>
    <mergeCell ref="W25:X30"/>
    <mergeCell ref="Y25:Z29"/>
    <mergeCell ref="B30:D30"/>
    <mergeCell ref="E30:J30"/>
    <mergeCell ref="AH19:AI20"/>
    <mergeCell ref="B22:AI22"/>
    <mergeCell ref="B23:J24"/>
    <mergeCell ref="AA23:AB29"/>
    <mergeCell ref="AC23:AI30"/>
    <mergeCell ref="B25:J29"/>
    <mergeCell ref="K25:L30"/>
    <mergeCell ref="M25:N29"/>
    <mergeCell ref="O25:P30"/>
    <mergeCell ref="Q25:R29"/>
    <mergeCell ref="AB19:AB20"/>
    <mergeCell ref="AC19:AC20"/>
    <mergeCell ref="AD19:AD20"/>
    <mergeCell ref="AE19:AE20"/>
    <mergeCell ref="AF19:AF20"/>
    <mergeCell ref="AG19:AG20"/>
    <mergeCell ref="B17:D20"/>
    <mergeCell ref="AA17:AA18"/>
    <mergeCell ref="B31:B54"/>
    <mergeCell ref="E31:J31"/>
    <mergeCell ref="K31:L31"/>
    <mergeCell ref="O31:P31"/>
    <mergeCell ref="S31:T31"/>
    <mergeCell ref="W31:X31"/>
    <mergeCell ref="E33:J33"/>
    <mergeCell ref="K33:L33"/>
    <mergeCell ref="O33:P33"/>
    <mergeCell ref="S33:T33"/>
    <mergeCell ref="W33:X33"/>
    <mergeCell ref="E36:J36"/>
    <mergeCell ref="K36:L36"/>
    <mergeCell ref="O36:P36"/>
    <mergeCell ref="S36:T36"/>
    <mergeCell ref="W36:X36"/>
    <mergeCell ref="E40:J40"/>
    <mergeCell ref="K40:L40"/>
    <mergeCell ref="O40:P40"/>
    <mergeCell ref="S40:T40"/>
    <mergeCell ref="W40:X40"/>
    <mergeCell ref="E44:J44"/>
    <mergeCell ref="K44:L44"/>
    <mergeCell ref="O44:P44"/>
    <mergeCell ref="AC33:AI33"/>
    <mergeCell ref="E34:J34"/>
    <mergeCell ref="K34:L34"/>
    <mergeCell ref="O34:P34"/>
    <mergeCell ref="S34:T34"/>
    <mergeCell ref="W34:X34"/>
    <mergeCell ref="AC34:AI34"/>
    <mergeCell ref="AC31:AI31"/>
    <mergeCell ref="E32:J32"/>
    <mergeCell ref="K32:L32"/>
    <mergeCell ref="O32:P32"/>
    <mergeCell ref="S32:T32"/>
    <mergeCell ref="W32:X32"/>
    <mergeCell ref="AC32:AI32"/>
    <mergeCell ref="AC36:AI36"/>
    <mergeCell ref="E35:J35"/>
    <mergeCell ref="K35:L35"/>
    <mergeCell ref="O35:P35"/>
    <mergeCell ref="S35:T35"/>
    <mergeCell ref="W35:X35"/>
    <mergeCell ref="AC35:AI35"/>
    <mergeCell ref="E38:J38"/>
    <mergeCell ref="K38:L38"/>
    <mergeCell ref="O38:P38"/>
    <mergeCell ref="S38:T38"/>
    <mergeCell ref="W38:X38"/>
    <mergeCell ref="AC38:AI38"/>
    <mergeCell ref="E37:J37"/>
    <mergeCell ref="K37:L37"/>
    <mergeCell ref="O37:P37"/>
    <mergeCell ref="S37:T37"/>
    <mergeCell ref="W37:X37"/>
    <mergeCell ref="AC37:AI37"/>
    <mergeCell ref="AC40:AI40"/>
    <mergeCell ref="E39:J39"/>
    <mergeCell ref="K39:L39"/>
    <mergeCell ref="O39:P39"/>
    <mergeCell ref="S39:T39"/>
    <mergeCell ref="W39:X39"/>
    <mergeCell ref="AC39:AI39"/>
    <mergeCell ref="E42:J42"/>
    <mergeCell ref="K42:L42"/>
    <mergeCell ref="O42:P42"/>
    <mergeCell ref="S42:T42"/>
    <mergeCell ref="W42:X42"/>
    <mergeCell ref="AC42:AI42"/>
    <mergeCell ref="E41:J41"/>
    <mergeCell ref="K41:L41"/>
    <mergeCell ref="O41:P41"/>
    <mergeCell ref="S41:T41"/>
    <mergeCell ref="W41:X41"/>
    <mergeCell ref="AC41:AI41"/>
    <mergeCell ref="S44:T44"/>
    <mergeCell ref="W44:X44"/>
    <mergeCell ref="AC44:AI44"/>
    <mergeCell ref="E43:J43"/>
    <mergeCell ref="K43:L43"/>
    <mergeCell ref="O43:P43"/>
    <mergeCell ref="S43:T43"/>
    <mergeCell ref="W43:X43"/>
    <mergeCell ref="AC43:AI43"/>
    <mergeCell ref="E46:J46"/>
    <mergeCell ref="K46:L46"/>
    <mergeCell ref="O46:P46"/>
    <mergeCell ref="S46:T46"/>
    <mergeCell ref="W46:X46"/>
    <mergeCell ref="AC46:AI46"/>
    <mergeCell ref="E45:J45"/>
    <mergeCell ref="K45:L45"/>
    <mergeCell ref="O45:P45"/>
    <mergeCell ref="S45:T45"/>
    <mergeCell ref="W45:X45"/>
    <mergeCell ref="AC45:AI45"/>
    <mergeCell ref="E48:J48"/>
    <mergeCell ref="K48:L48"/>
    <mergeCell ref="O48:P48"/>
    <mergeCell ref="S48:T48"/>
    <mergeCell ref="W48:X48"/>
    <mergeCell ref="AC48:AI48"/>
    <mergeCell ref="E47:J47"/>
    <mergeCell ref="K47:L47"/>
    <mergeCell ref="O47:P47"/>
    <mergeCell ref="S47:T47"/>
    <mergeCell ref="W47:X47"/>
    <mergeCell ref="AC47:AI47"/>
    <mergeCell ref="E50:J50"/>
    <mergeCell ref="K50:L50"/>
    <mergeCell ref="O50:P50"/>
    <mergeCell ref="S50:T50"/>
    <mergeCell ref="W50:X50"/>
    <mergeCell ref="AC50:AI50"/>
    <mergeCell ref="E49:J49"/>
    <mergeCell ref="K49:L49"/>
    <mergeCell ref="O49:P49"/>
    <mergeCell ref="S49:T49"/>
    <mergeCell ref="W49:X49"/>
    <mergeCell ref="AC49:AI49"/>
    <mergeCell ref="E52:J52"/>
    <mergeCell ref="K52:L52"/>
    <mergeCell ref="O52:P52"/>
    <mergeCell ref="S52:T52"/>
    <mergeCell ref="W52:X52"/>
    <mergeCell ref="AC52:AI52"/>
    <mergeCell ref="E51:J51"/>
    <mergeCell ref="K51:L51"/>
    <mergeCell ref="O51:P51"/>
    <mergeCell ref="S51:T51"/>
    <mergeCell ref="W51:X51"/>
    <mergeCell ref="AC51:AI51"/>
    <mergeCell ref="W57:X57"/>
    <mergeCell ref="E54:J54"/>
    <mergeCell ref="K54:L54"/>
    <mergeCell ref="O54:P54"/>
    <mergeCell ref="S54:T54"/>
    <mergeCell ref="W54:X54"/>
    <mergeCell ref="AC54:AI54"/>
    <mergeCell ref="E53:J53"/>
    <mergeCell ref="K53:L53"/>
    <mergeCell ref="O53:P53"/>
    <mergeCell ref="S53:T53"/>
    <mergeCell ref="W53:X53"/>
    <mergeCell ref="AC53:AI53"/>
    <mergeCell ref="AC60:AI60"/>
    <mergeCell ref="AC55:AI55"/>
    <mergeCell ref="E56:J56"/>
    <mergeCell ref="K56:L56"/>
    <mergeCell ref="O56:P56"/>
    <mergeCell ref="S56:T56"/>
    <mergeCell ref="W56:X56"/>
    <mergeCell ref="AC56:AI56"/>
    <mergeCell ref="B55:B67"/>
    <mergeCell ref="E55:J55"/>
    <mergeCell ref="K55:L55"/>
    <mergeCell ref="O55:P55"/>
    <mergeCell ref="S55:T55"/>
    <mergeCell ref="W55:X55"/>
    <mergeCell ref="E57:J57"/>
    <mergeCell ref="K57:L57"/>
    <mergeCell ref="O57:P57"/>
    <mergeCell ref="S57:T57"/>
    <mergeCell ref="E59:J59"/>
    <mergeCell ref="K59:L59"/>
    <mergeCell ref="O59:P59"/>
    <mergeCell ref="S59:T59"/>
    <mergeCell ref="W59:X59"/>
    <mergeCell ref="AC59:AI59"/>
    <mergeCell ref="E62:J62"/>
    <mergeCell ref="K62:L62"/>
    <mergeCell ref="O62:P62"/>
    <mergeCell ref="S62:T62"/>
    <mergeCell ref="W62:X62"/>
    <mergeCell ref="AC62:AI62"/>
    <mergeCell ref="AC57:AI57"/>
    <mergeCell ref="E58:J58"/>
    <mergeCell ref="K58:L58"/>
    <mergeCell ref="O58:P58"/>
    <mergeCell ref="S58:T58"/>
    <mergeCell ref="W58:X58"/>
    <mergeCell ref="AC58:AI58"/>
    <mergeCell ref="E61:J61"/>
    <mergeCell ref="K61:L61"/>
    <mergeCell ref="O61:P61"/>
    <mergeCell ref="S61:T61"/>
    <mergeCell ref="W61:X61"/>
    <mergeCell ref="AC61:AI61"/>
    <mergeCell ref="E60:J60"/>
    <mergeCell ref="K60:L60"/>
    <mergeCell ref="O60:P60"/>
    <mergeCell ref="S60:T60"/>
    <mergeCell ref="W60:X60"/>
    <mergeCell ref="E64:J64"/>
    <mergeCell ref="K64:L64"/>
    <mergeCell ref="O64:P64"/>
    <mergeCell ref="S64:T64"/>
    <mergeCell ref="W64:X64"/>
    <mergeCell ref="AC64:AI64"/>
    <mergeCell ref="E63:J63"/>
    <mergeCell ref="K63:L63"/>
    <mergeCell ref="O63:P63"/>
    <mergeCell ref="S63:T63"/>
    <mergeCell ref="W63:X63"/>
    <mergeCell ref="AC63:AI63"/>
    <mergeCell ref="E66:J66"/>
    <mergeCell ref="K66:L66"/>
    <mergeCell ref="O66:P66"/>
    <mergeCell ref="S66:T66"/>
    <mergeCell ref="W66:X66"/>
    <mergeCell ref="AC66:AI66"/>
    <mergeCell ref="E65:J65"/>
    <mergeCell ref="K65:L65"/>
    <mergeCell ref="O65:P65"/>
    <mergeCell ref="S65:T65"/>
    <mergeCell ref="W65:X65"/>
    <mergeCell ref="AC65:AI65"/>
    <mergeCell ref="E67:J67"/>
    <mergeCell ref="K67:L67"/>
    <mergeCell ref="O67:P67"/>
    <mergeCell ref="S67:T67"/>
    <mergeCell ref="W67:X67"/>
    <mergeCell ref="AC67:AI67"/>
    <mergeCell ref="B69:J69"/>
    <mergeCell ref="K69:L69"/>
    <mergeCell ref="O69:P69"/>
    <mergeCell ref="S69:T69"/>
    <mergeCell ref="W69:X69"/>
    <mergeCell ref="AC69:AI69"/>
    <mergeCell ref="B68:J68"/>
    <mergeCell ref="K68:L68"/>
    <mergeCell ref="O68:P68"/>
    <mergeCell ref="S68:T68"/>
    <mergeCell ref="W68:X68"/>
    <mergeCell ref="AC68:AI68"/>
    <mergeCell ref="B71:J71"/>
    <mergeCell ref="K71:L71"/>
    <mergeCell ref="O71:P71"/>
    <mergeCell ref="S71:T71"/>
    <mergeCell ref="W71:X71"/>
    <mergeCell ref="AC71:AI71"/>
    <mergeCell ref="B70:J70"/>
    <mergeCell ref="K70:L70"/>
    <mergeCell ref="O70:P70"/>
    <mergeCell ref="S70:T70"/>
    <mergeCell ref="W70:X70"/>
    <mergeCell ref="AC70:AI70"/>
    <mergeCell ref="U80:W80"/>
    <mergeCell ref="X80:AG80"/>
    <mergeCell ref="AE81:AF81"/>
    <mergeCell ref="AH81:AI81"/>
    <mergeCell ref="D79:E79"/>
    <mergeCell ref="F79:G79"/>
    <mergeCell ref="I79:J79"/>
    <mergeCell ref="L79:M79"/>
    <mergeCell ref="Q79:S79"/>
    <mergeCell ref="U79:AI79"/>
  </mergeCells>
  <phoneticPr fontId="2"/>
  <dataValidations count="2">
    <dataValidation type="list" allowBlank="1" showInputMessage="1" showErrorMessage="1" sqref="O23 K23 S23 W23" xr:uid="{B3D2CAC3-1C66-49E6-A852-E2A4BDB6D0B2}">
      <formula1>"昭和,平成,令和"</formula1>
    </dataValidation>
    <dataValidation type="list" allowBlank="1" showInputMessage="1" showErrorMessage="1" sqref="P9:Q12" xr:uid="{668CA2E5-F42E-4B8F-8B48-65EB389AEDCB}">
      <formula1>"男,女"</formula1>
    </dataValidation>
  </dataValidations>
  <pageMargins left="0.9055118110236221" right="0.51181102362204722" top="0.31496062992125984" bottom="7.874015748031496E-2" header="0" footer="0"/>
  <pageSetup paperSize="9" scale="8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R7調査票①</vt:lpstr>
      <vt:lpstr>R7調査票②</vt:lpstr>
      <vt:lpstr>R7調査票③</vt:lpstr>
      <vt:lpstr>'R7調査票①'!Print_Area</vt:lpstr>
      <vt:lpstr>'R7調査票②'!Print_Area</vt:lpstr>
      <vt:lpstr>'R7調査票③'!Print_Area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福浦　孝二</cp:lastModifiedBy>
  <cp:lastPrinted>2025-06-01T22:57:47Z</cp:lastPrinted>
  <dcterms:created xsi:type="dcterms:W3CDTF">2024-05-26T04:31:43Z</dcterms:created>
  <dcterms:modified xsi:type="dcterms:W3CDTF">2025-09-18T05:48:24Z</dcterms:modified>
</cp:coreProperties>
</file>